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diego\Desktop\francisco\"/>
    </mc:Choice>
  </mc:AlternateContent>
  <xr:revisionPtr revIDLastSave="0" documentId="13_ncr:1_{6F9E98F6-653D-445F-A9B7-C342C5D1A37F}" xr6:coauthVersionLast="47" xr6:coauthVersionMax="47" xr10:uidLastSave="{00000000-0000-0000-0000-000000000000}"/>
  <bookViews>
    <workbookView xWindow="-96" yWindow="-96" windowWidth="23232" windowHeight="12432" xr2:uid="{00000000-000D-0000-FFFF-FFFF00000000}"/>
  </bookViews>
  <sheets>
    <sheet name="Resumen Ley Presupuestos INDAP" sheetId="1" r:id="rId1"/>
    <sheet name="INDAP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4" i="1" l="1"/>
  <c r="B25" i="1"/>
  <c r="B15" i="1"/>
  <c r="B14" i="1"/>
  <c r="B13" i="1"/>
  <c r="B23" i="1"/>
  <c r="B22" i="1"/>
  <c r="B21" i="1"/>
  <c r="B20" i="1"/>
  <c r="B12" i="1" l="1"/>
  <c r="B11" i="1" l="1"/>
  <c r="B19" i="1"/>
  <c r="B7" i="1" s="1"/>
  <c r="B6" i="1" l="1"/>
  <c r="B5" i="1" l="1"/>
  <c r="C5" i="1" s="1"/>
  <c r="C24" i="1" l="1"/>
  <c r="C6" i="1"/>
  <c r="C19" i="1"/>
  <c r="C13" i="1"/>
  <c r="C21" i="1"/>
  <c r="C20" i="1"/>
  <c r="C15" i="1"/>
  <c r="C25" i="1"/>
  <c r="C14" i="1"/>
  <c r="C23" i="1"/>
  <c r="C12" i="1"/>
  <c r="C22" i="1"/>
  <c r="C7" i="1"/>
  <c r="C11" i="1"/>
</calcChain>
</file>

<file path=xl/sharedStrings.xml><?xml version="1.0" encoding="utf-8"?>
<sst xmlns="http://schemas.openxmlformats.org/spreadsheetml/2006/main" count="430" uniqueCount="151">
  <si>
    <t>Miles $</t>
  </si>
  <si>
    <t>%</t>
  </si>
  <si>
    <t>Presupuesto Institucional (Gastos)</t>
  </si>
  <si>
    <t>Gestión Interna</t>
  </si>
  <si>
    <t>Incentivos</t>
  </si>
  <si>
    <t>Asesorías Técnicas</t>
  </si>
  <si>
    <t>Inversiones y Riego</t>
  </si>
  <si>
    <t>Préstamos de Fomento</t>
  </si>
  <si>
    <t xml:space="preserve">Personal </t>
  </si>
  <si>
    <t>Bienes y servicios</t>
  </si>
  <si>
    <t>Informática</t>
  </si>
  <si>
    <t>Vehículos</t>
  </si>
  <si>
    <t>Integros al Fisco y Otros</t>
  </si>
  <si>
    <t>LEY DE PRESUPUESTOS AÑO 2023</t>
  </si>
  <si>
    <t>:</t>
  </si>
  <si>
    <t>13</t>
  </si>
  <si>
    <t>MINISTERIO DE AGRICULTURA</t>
  </si>
  <si>
    <t>03</t>
  </si>
  <si>
    <t>Instituto de Desarrollo Agropecuario</t>
  </si>
  <si>
    <t>01</t>
  </si>
  <si>
    <t>Instituto de Desarrollo Agropecuario (01, 02, 03, 13)</t>
  </si>
  <si>
    <t>Sub- Título</t>
  </si>
  <si>
    <t>Ítem Asig.</t>
  </si>
  <si>
    <t>Denominaciones</t>
  </si>
  <si>
    <t>Glosa N°</t>
  </si>
  <si>
    <t>Moneda Nacional Miles de $</t>
  </si>
  <si>
    <t/>
  </si>
  <si>
    <t>INGRESOS</t>
  </si>
  <si>
    <t>05</t>
  </si>
  <si>
    <t>TRANSFERENCIAS CORRIENTES</t>
  </si>
  <si>
    <t>02</t>
  </si>
  <si>
    <t>Del Gobierno Central</t>
  </si>
  <si>
    <t>008</t>
  </si>
  <si>
    <t>Corporación Nacional de Desarrollo Indígena</t>
  </si>
  <si>
    <t>201</t>
  </si>
  <si>
    <t>Recuperación de Licencias Médicas - FONASA</t>
  </si>
  <si>
    <t>999</t>
  </si>
  <si>
    <t>CORFO - Aplicación Fondo Cobertura de Riesgos</t>
  </si>
  <si>
    <t>06</t>
  </si>
  <si>
    <t>RENTAS DE LA PROPIEDAD</t>
  </si>
  <si>
    <t>08</t>
  </si>
  <si>
    <t>OTROS INGRESOS CORRIENTES</t>
  </si>
  <si>
    <t>Recuperaciones y Reembolsos por Licencias Médicas</t>
  </si>
  <si>
    <t>99</t>
  </si>
  <si>
    <t>Otros</t>
  </si>
  <si>
    <t>09</t>
  </si>
  <si>
    <t>APORTE FISCAL</t>
  </si>
  <si>
    <t>Libre</t>
  </si>
  <si>
    <t>12</t>
  </si>
  <si>
    <t>RECUPERACIÓN DE PRÉSTAMOS</t>
  </si>
  <si>
    <t>04</t>
  </si>
  <si>
    <t>De Fomento</t>
  </si>
  <si>
    <t>TRANSFERENCIAS PARA GASTOS DE CAPITAL</t>
  </si>
  <si>
    <t>002</t>
  </si>
  <si>
    <t>Desarrollo Turístico Sustentable</t>
  </si>
  <si>
    <t>009</t>
  </si>
  <si>
    <t>Comisión Nacional de Riego - Art 3° Ley N° 18.450</t>
  </si>
  <si>
    <t>15</t>
  </si>
  <si>
    <t>SALDO INICIAL DE CAJA</t>
  </si>
  <si>
    <t>GASTOS</t>
  </si>
  <si>
    <t>21</t>
  </si>
  <si>
    <t>GASTOS EN PERSONAL</t>
  </si>
  <si>
    <t>22</t>
  </si>
  <si>
    <t>BIENES Y SERVICIOS DE CONSUMO</t>
  </si>
  <si>
    <t>23</t>
  </si>
  <si>
    <t>PRESTACIONES DE SEGURIDAD SOCIAL</t>
  </si>
  <si>
    <t>Prestaciones Sociales del Empleador</t>
  </si>
  <si>
    <t>24</t>
  </si>
  <si>
    <t>Al Sector Privado</t>
  </si>
  <si>
    <t>386</t>
  </si>
  <si>
    <t>Apoyo a la Contratación del Seguro Agrícola</t>
  </si>
  <si>
    <t>389</t>
  </si>
  <si>
    <t>Sistema de Incentivos Ley N° 20.412</t>
  </si>
  <si>
    <t>404</t>
  </si>
  <si>
    <t>Emergencias</t>
  </si>
  <si>
    <t>07</t>
  </si>
  <si>
    <t>407</t>
  </si>
  <si>
    <t>Servicios Desarrollo de Capacidades Productivas y Empresariales</t>
  </si>
  <si>
    <t>415</t>
  </si>
  <si>
    <t>Servicios de Asesoría Técnica</t>
  </si>
  <si>
    <t>416</t>
  </si>
  <si>
    <t>Programa de Desarrollo de Acción Local</t>
  </si>
  <si>
    <t>09, 15</t>
  </si>
  <si>
    <t>417</t>
  </si>
  <si>
    <t>Fundación Promoción y Desarrollo de la Mujer - PRODEMU</t>
  </si>
  <si>
    <t>418</t>
  </si>
  <si>
    <t>Programa de Desarrollo Territorial Indígena</t>
  </si>
  <si>
    <t>08, 09</t>
  </si>
  <si>
    <t>419</t>
  </si>
  <si>
    <t>Desarrollo Integral de Pequeños Productores Campesinos del Secano</t>
  </si>
  <si>
    <t>09, 11</t>
  </si>
  <si>
    <t>420</t>
  </si>
  <si>
    <t>Alianzas Productivas</t>
  </si>
  <si>
    <t>421</t>
  </si>
  <si>
    <t>Asesoría para Comercialización</t>
  </si>
  <si>
    <t>422</t>
  </si>
  <si>
    <t>Asesoría Producción Sustentable de Cultivos Tradicionales</t>
  </si>
  <si>
    <t>423</t>
  </si>
  <si>
    <t>Programa de Transición a la Agricultura Sostenible</t>
  </si>
  <si>
    <t>A Organismos Internacionales</t>
  </si>
  <si>
    <t>001</t>
  </si>
  <si>
    <t>Asociación Latinoamericana de Instituciones Financieras para el Desarrollo - ALIDE</t>
  </si>
  <si>
    <t>25</t>
  </si>
  <si>
    <t>INTEGROS AL FISCO</t>
  </si>
  <si>
    <t>Impuestos</t>
  </si>
  <si>
    <t>Otros Integros al Fisco</t>
  </si>
  <si>
    <t>26</t>
  </si>
  <si>
    <t>OTROS GASTOS CORRIENTES</t>
  </si>
  <si>
    <t>Compensaciones por Daños a Terceros y/o a la Propiedad</t>
  </si>
  <si>
    <t>29</t>
  </si>
  <si>
    <t>ADQUISICIÓN DE ACTIVOS NO FINANCIEROS</t>
  </si>
  <si>
    <t>Máquinas y Equipos</t>
  </si>
  <si>
    <t>Equipos Informáticos</t>
  </si>
  <si>
    <t>Programas Informáticos</t>
  </si>
  <si>
    <t>31</t>
  </si>
  <si>
    <t>INICIATIVAS DE INVERSIÓN</t>
  </si>
  <si>
    <t>Proyectos</t>
  </si>
  <si>
    <t>32</t>
  </si>
  <si>
    <t>PRÉSTAMOS</t>
  </si>
  <si>
    <t>004</t>
  </si>
  <si>
    <t>Corto Plazo</t>
  </si>
  <si>
    <t>005</t>
  </si>
  <si>
    <t>Largo Plazo</t>
  </si>
  <si>
    <t>006</t>
  </si>
  <si>
    <t>Pre financiamiento art. 3°, Ley N° 18.450</t>
  </si>
  <si>
    <t>Largo Plazo - COBIN</t>
  </si>
  <si>
    <t>10</t>
  </si>
  <si>
    <t>33</t>
  </si>
  <si>
    <t>TRANSFERENCIAS DE CAPITAL</t>
  </si>
  <si>
    <t>Riego</t>
  </si>
  <si>
    <t>08, 12</t>
  </si>
  <si>
    <t>Programa Desarrollo Inversiones</t>
  </si>
  <si>
    <t>08, 14</t>
  </si>
  <si>
    <t>007</t>
  </si>
  <si>
    <t>Praderas Suplementarias</t>
  </si>
  <si>
    <t>010</t>
  </si>
  <si>
    <t>011</t>
  </si>
  <si>
    <t>11</t>
  </si>
  <si>
    <t>012</t>
  </si>
  <si>
    <t>Inversiones para Comercialización</t>
  </si>
  <si>
    <t>013</t>
  </si>
  <si>
    <t>Inversiones Servicios de Asesoría Técnica</t>
  </si>
  <si>
    <t>014</t>
  </si>
  <si>
    <t>Inversión Producción Sustentable de Cultivos Tradicionales</t>
  </si>
  <si>
    <t>015</t>
  </si>
  <si>
    <t>34</t>
  </si>
  <si>
    <t>SERVICIO DE LA DEUDA</t>
  </si>
  <si>
    <t>Deuda Flotante</t>
  </si>
  <si>
    <t>Vehículos, Maquinas y Equipos</t>
  </si>
  <si>
    <t>Proyectos de Infraestructura</t>
  </si>
  <si>
    <t>Programas Regulares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</si>
</sst>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8"/>
      <color rgb="FF000000"/>
      <name val="Calibri"/>
      <family val="2"/>
    </font>
    <font>
      <b/>
      <sz val="20"/>
      <color rgb="FF000000"/>
      <name val="Calibri"/>
      <family val="2"/>
    </font>
    <font>
      <sz val="18"/>
      <color rgb="FF000000"/>
      <name val="Calibri"/>
      <family val="2"/>
    </font>
    <font>
      <sz val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SansSerif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rgb="FFEAEFF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 style="thin">
        <color indexed="9"/>
      </bottom>
      <diagonal/>
    </border>
    <border>
      <left/>
      <right style="thin">
        <color indexed="8"/>
      </right>
      <top/>
      <bottom style="thin">
        <color indexed="9"/>
      </bottom>
      <diagonal/>
    </border>
    <border>
      <left style="thin">
        <color indexed="8"/>
      </left>
      <right style="thin">
        <color indexed="8"/>
      </right>
      <top/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</borders>
  <cellStyleXfs count="5">
    <xf numFmtId="0" fontId="0" fillId="0" borderId="0"/>
    <xf numFmtId="0" fontId="1" fillId="0" borderId="0"/>
    <xf numFmtId="0" fontId="9" fillId="0" borderId="0"/>
    <xf numFmtId="43" fontId="9" fillId="0" borderId="0" applyFont="0" applyFill="0" applyBorder="0" applyAlignment="0" applyProtection="0"/>
    <xf numFmtId="0" fontId="10" fillId="0" borderId="0"/>
  </cellStyleXfs>
  <cellXfs count="54">
    <xf numFmtId="0" fontId="0" fillId="0" borderId="0" xfId="0"/>
    <xf numFmtId="0" fontId="3" fillId="0" borderId="0" xfId="1" applyFont="1"/>
    <xf numFmtId="164" fontId="5" fillId="2" borderId="1" xfId="1" applyNumberFormat="1" applyFont="1" applyFill="1" applyBorder="1" applyAlignment="1">
      <alignment horizontal="center" wrapText="1" readingOrder="1"/>
    </xf>
    <xf numFmtId="3" fontId="5" fillId="2" borderId="1" xfId="1" applyNumberFormat="1" applyFont="1" applyFill="1" applyBorder="1" applyAlignment="1">
      <alignment horizontal="right" wrapText="1" readingOrder="1"/>
    </xf>
    <xf numFmtId="164" fontId="5" fillId="2" borderId="1" xfId="1" applyNumberFormat="1" applyFont="1" applyFill="1" applyBorder="1" applyAlignment="1">
      <alignment horizontal="right" wrapText="1" readingOrder="1"/>
    </xf>
    <xf numFmtId="3" fontId="7" fillId="2" borderId="1" xfId="1" applyNumberFormat="1" applyFont="1" applyFill="1" applyBorder="1" applyAlignment="1">
      <alignment horizontal="right" wrapText="1" readingOrder="1"/>
    </xf>
    <xf numFmtId="164" fontId="7" fillId="2" borderId="1" xfId="1" applyNumberFormat="1" applyFont="1" applyFill="1" applyBorder="1" applyAlignment="1">
      <alignment horizontal="right" wrapText="1" readingOrder="1"/>
    </xf>
    <xf numFmtId="164" fontId="3" fillId="0" borderId="0" xfId="1" applyNumberFormat="1" applyFont="1"/>
    <xf numFmtId="3" fontId="4" fillId="2" borderId="1" xfId="1" applyNumberFormat="1" applyFont="1" applyFill="1" applyBorder="1" applyAlignment="1">
      <alignment horizontal="center" wrapText="1" readingOrder="1"/>
    </xf>
    <xf numFmtId="3" fontId="6" fillId="2" borderId="1" xfId="1" applyNumberFormat="1" applyFont="1" applyFill="1" applyBorder="1" applyAlignment="1">
      <alignment horizontal="left" wrapText="1" indent="4" readingOrder="1"/>
    </xf>
    <xf numFmtId="3" fontId="3" fillId="0" borderId="0" xfId="1" applyNumberFormat="1" applyFont="1"/>
    <xf numFmtId="3" fontId="8" fillId="2" borderId="2" xfId="1" applyNumberFormat="1" applyFont="1" applyFill="1" applyBorder="1" applyAlignment="1">
      <alignment wrapText="1"/>
    </xf>
    <xf numFmtId="3" fontId="5" fillId="2" borderId="1" xfId="1" applyNumberFormat="1" applyFont="1" applyFill="1" applyBorder="1" applyAlignment="1">
      <alignment horizontal="left" wrapText="1" indent="4" readingOrder="1"/>
    </xf>
    <xf numFmtId="3" fontId="7" fillId="2" borderId="1" xfId="1" applyNumberFormat="1" applyFont="1" applyFill="1" applyBorder="1" applyAlignment="1">
      <alignment horizontal="left" wrapText="1" indent="5" readingOrder="1"/>
    </xf>
    <xf numFmtId="3" fontId="2" fillId="0" borderId="0" xfId="1" applyNumberFormat="1" applyFont="1" applyAlignment="1">
      <alignment horizontal="centerContinuous" vertical="center" wrapText="1"/>
    </xf>
    <xf numFmtId="3" fontId="3" fillId="0" borderId="0" xfId="1" applyNumberFormat="1" applyFont="1" applyAlignment="1">
      <alignment horizontal="centerContinuous" vertical="center"/>
    </xf>
    <xf numFmtId="0" fontId="3" fillId="0" borderId="0" xfId="1" applyFont="1" applyAlignment="1">
      <alignment horizontal="centerContinuous" vertical="center"/>
    </xf>
    <xf numFmtId="3" fontId="8" fillId="2" borderId="1" xfId="1" applyNumberFormat="1" applyFont="1" applyFill="1" applyBorder="1" applyAlignment="1">
      <alignment wrapText="1"/>
    </xf>
    <xf numFmtId="0" fontId="11" fillId="3" borderId="0" xfId="4" applyFont="1" applyFill="1" applyAlignment="1">
      <alignment horizontal="left" vertical="top" wrapText="1"/>
    </xf>
    <xf numFmtId="0" fontId="10" fillId="0" borderId="0" xfId="4"/>
    <xf numFmtId="0" fontId="14" fillId="3" borderId="9" xfId="4" applyFont="1" applyFill="1" applyBorder="1" applyAlignment="1">
      <alignment horizontal="center" vertical="center" wrapText="1"/>
    </xf>
    <xf numFmtId="0" fontId="14" fillId="3" borderId="9" xfId="4" applyFont="1" applyFill="1" applyBorder="1" applyAlignment="1">
      <alignment vertical="center" wrapText="1"/>
    </xf>
    <xf numFmtId="0" fontId="15" fillId="3" borderId="11" xfId="4" applyFont="1" applyFill="1" applyBorder="1" applyAlignment="1">
      <alignment horizontal="center" vertical="top" wrapText="1"/>
    </xf>
    <xf numFmtId="0" fontId="15" fillId="3" borderId="12" xfId="4" applyFont="1" applyFill="1" applyBorder="1" applyAlignment="1">
      <alignment horizontal="center" vertical="top" wrapText="1"/>
    </xf>
    <xf numFmtId="0" fontId="15" fillId="3" borderId="10" xfId="4" applyFont="1" applyFill="1" applyBorder="1" applyAlignment="1">
      <alignment horizontal="left" vertical="top" wrapText="1"/>
    </xf>
    <xf numFmtId="0" fontId="15" fillId="3" borderId="10" xfId="4" applyFont="1" applyFill="1" applyBorder="1" applyAlignment="1">
      <alignment horizontal="center" vertical="top" wrapText="1"/>
    </xf>
    <xf numFmtId="0" fontId="15" fillId="3" borderId="13" xfId="4" applyFont="1" applyFill="1" applyBorder="1" applyAlignment="1">
      <alignment vertical="top" wrapText="1"/>
    </xf>
    <xf numFmtId="0" fontId="11" fillId="3" borderId="14" xfId="4" applyFont="1" applyFill="1" applyBorder="1" applyAlignment="1">
      <alignment horizontal="left" vertical="top" wrapText="1"/>
    </xf>
    <xf numFmtId="0" fontId="11" fillId="3" borderId="15" xfId="4" applyFont="1" applyFill="1" applyBorder="1" applyAlignment="1">
      <alignment horizontal="left" vertical="top" wrapText="1"/>
    </xf>
    <xf numFmtId="0" fontId="11" fillId="3" borderId="16" xfId="4" applyFont="1" applyFill="1" applyBorder="1" applyAlignment="1">
      <alignment horizontal="left" vertical="top" wrapText="1"/>
    </xf>
    <xf numFmtId="3" fontId="15" fillId="3" borderId="13" xfId="4" applyNumberFormat="1" applyFont="1" applyFill="1" applyBorder="1" applyAlignment="1">
      <alignment vertical="top" wrapText="1"/>
    </xf>
    <xf numFmtId="3" fontId="15" fillId="3" borderId="10" xfId="4" applyNumberFormat="1" applyFont="1" applyFill="1" applyBorder="1" applyAlignment="1">
      <alignment vertical="top" wrapText="1"/>
    </xf>
    <xf numFmtId="0" fontId="11" fillId="3" borderId="17" xfId="4" applyFont="1" applyFill="1" applyBorder="1" applyAlignment="1">
      <alignment horizontal="left" vertical="top" wrapText="1"/>
    </xf>
    <xf numFmtId="0" fontId="11" fillId="3" borderId="18" xfId="4" applyFont="1" applyFill="1" applyBorder="1" applyAlignment="1">
      <alignment horizontal="left" vertical="top" wrapText="1"/>
    </xf>
    <xf numFmtId="0" fontId="11" fillId="3" borderId="19" xfId="4" applyFont="1" applyFill="1" applyBorder="1" applyAlignment="1">
      <alignment horizontal="left" vertical="top" wrapText="1"/>
    </xf>
    <xf numFmtId="0" fontId="15" fillId="3" borderId="10" xfId="4" applyFont="1" applyFill="1" applyBorder="1" applyAlignment="1">
      <alignment vertical="top" wrapText="1"/>
    </xf>
    <xf numFmtId="0" fontId="15" fillId="3" borderId="20" xfId="4" applyFont="1" applyFill="1" applyBorder="1" applyAlignment="1">
      <alignment vertical="top" wrapText="1"/>
    </xf>
    <xf numFmtId="0" fontId="11" fillId="3" borderId="21" xfId="4" applyFont="1" applyFill="1" applyBorder="1" applyAlignment="1">
      <alignment horizontal="left" vertical="top" wrapText="1"/>
    </xf>
    <xf numFmtId="0" fontId="11" fillId="3" borderId="22" xfId="4" applyFont="1" applyFill="1" applyBorder="1" applyAlignment="1">
      <alignment horizontal="left" vertical="top" wrapText="1"/>
    </xf>
    <xf numFmtId="0" fontId="11" fillId="3" borderId="23" xfId="4" applyFont="1" applyFill="1" applyBorder="1" applyAlignment="1">
      <alignment horizontal="left" vertical="top" wrapText="1"/>
    </xf>
    <xf numFmtId="0" fontId="16" fillId="3" borderId="24" xfId="4" applyFont="1" applyFill="1" applyBorder="1" applyAlignment="1">
      <alignment horizontal="right" vertical="top" wrapText="1"/>
    </xf>
    <xf numFmtId="0" fontId="16" fillId="3" borderId="25" xfId="4" applyFont="1" applyFill="1" applyBorder="1" applyAlignment="1">
      <alignment horizontal="left" vertical="top" wrapText="1"/>
    </xf>
    <xf numFmtId="0" fontId="16" fillId="3" borderId="26" xfId="4" applyFont="1" applyFill="1" applyBorder="1" applyAlignment="1">
      <alignment horizontal="right" vertical="top" wrapText="1"/>
    </xf>
    <xf numFmtId="0" fontId="15" fillId="3" borderId="10" xfId="4" applyFont="1" applyFill="1" applyBorder="1" applyAlignment="1">
      <alignment horizontal="center" vertical="top" wrapText="1"/>
    </xf>
    <xf numFmtId="0" fontId="15" fillId="3" borderId="10" xfId="4" applyFont="1" applyFill="1" applyBorder="1" applyAlignment="1">
      <alignment horizontal="left" vertical="top" wrapText="1"/>
    </xf>
    <xf numFmtId="0" fontId="12" fillId="3" borderId="0" xfId="4" applyFont="1" applyFill="1" applyAlignment="1">
      <alignment horizontal="center" vertical="top" wrapText="1"/>
    </xf>
    <xf numFmtId="0" fontId="13" fillId="4" borderId="3" xfId="4" applyFont="1" applyFill="1" applyBorder="1" applyAlignment="1">
      <alignment horizontal="left" vertical="center" wrapText="1"/>
    </xf>
    <xf numFmtId="0" fontId="13" fillId="4" borderId="4" xfId="4" applyFont="1" applyFill="1" applyBorder="1" applyAlignment="1">
      <alignment horizontal="left" vertical="center" wrapText="1"/>
    </xf>
    <xf numFmtId="0" fontId="13" fillId="4" borderId="5" xfId="4" applyFont="1" applyFill="1" applyBorder="1" applyAlignment="1">
      <alignment horizontal="right" vertical="center" wrapText="1"/>
    </xf>
    <xf numFmtId="0" fontId="13" fillId="4" borderId="6" xfId="4" applyFont="1" applyFill="1" applyBorder="1" applyAlignment="1">
      <alignment horizontal="left" vertical="center" wrapText="1"/>
    </xf>
    <xf numFmtId="0" fontId="13" fillId="4" borderId="7" xfId="4" applyFont="1" applyFill="1" applyBorder="1" applyAlignment="1">
      <alignment horizontal="left" vertical="center" wrapText="1"/>
    </xf>
    <xf numFmtId="0" fontId="13" fillId="4" borderId="8" xfId="4" applyFont="1" applyFill="1" applyBorder="1" applyAlignment="1">
      <alignment horizontal="right" vertical="center" wrapText="1"/>
    </xf>
    <xf numFmtId="0" fontId="14" fillId="3" borderId="0" xfId="4" applyFont="1" applyFill="1" applyAlignment="1">
      <alignment horizontal="center" vertical="top" wrapText="1"/>
    </xf>
    <xf numFmtId="0" fontId="14" fillId="3" borderId="9" xfId="4" applyFont="1" applyFill="1" applyBorder="1" applyAlignment="1">
      <alignment horizontal="center" vertical="center" wrapText="1"/>
    </xf>
  </cellXfs>
  <cellStyles count="5">
    <cellStyle name="Millares 2" xfId="3" xr:uid="{00000000-0005-0000-0000-000000000000}"/>
    <cellStyle name="Normal" xfId="0" builtinId="0"/>
    <cellStyle name="Normal 2" xfId="1" xr:uid="{00000000-0005-0000-0000-000002000000}"/>
    <cellStyle name="Normal 3" xfId="2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colors>
    <mruColors>
      <color rgb="FFBAD8C5"/>
      <color rgb="FFF735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615816687762319E-2"/>
          <c:y val="6.1608229644234E-2"/>
          <c:w val="0.86630182054408789"/>
          <c:h val="0.86180178188058476"/>
        </c:manualLayout>
      </c:layout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A40B-4D47-A906-F5ACD50FF537}"/>
              </c:ext>
            </c:extLst>
          </c:dPt>
          <c:dPt>
            <c:idx val="1"/>
            <c:bubble3D val="0"/>
            <c:spPr>
              <a:solidFill>
                <a:srgbClr val="BAD8C5"/>
              </a:solidFill>
            </c:spPr>
            <c:extLst>
              <c:ext xmlns:c16="http://schemas.microsoft.com/office/drawing/2014/chart" uri="{C3380CC4-5D6E-409C-BE32-E72D297353CC}">
                <c16:uniqueId val="{00000003-A40B-4D47-A906-F5ACD50FF537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11-A40B-4D47-A906-F5ACD50FF537}"/>
              </c:ext>
            </c:extLst>
          </c:dPt>
          <c:dPt>
            <c:idx val="3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5-A40B-4D47-A906-F5ACD50FF537}"/>
              </c:ext>
            </c:extLst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A40B-4D47-A906-F5ACD50FF53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9-A40B-4D47-A906-F5ACD50FF53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B-A40B-4D47-A906-F5ACD50FF537}"/>
              </c:ext>
            </c:extLst>
          </c:dPt>
          <c:dPt>
            <c:idx val="8"/>
            <c:bubble3D val="0"/>
            <c:spPr>
              <a:solidFill>
                <a:schemeClr val="accent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A40B-4D47-A906-F5ACD50FF537}"/>
              </c:ext>
            </c:extLst>
          </c:dPt>
          <c:dLbls>
            <c:dLbl>
              <c:idx val="0"/>
              <c:layout>
                <c:manualLayout>
                  <c:x val="0.17906328996321288"/>
                  <c:y val="-0.159701831128201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0B-4D47-A906-F5ACD50FF537}"/>
                </c:ext>
              </c:extLst>
            </c:dLbl>
            <c:dLbl>
              <c:idx val="1"/>
              <c:layout>
                <c:manualLayout>
                  <c:x val="0.17442804811734824"/>
                  <c:y val="0.171772553537822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0B-4D47-A906-F5ACD50FF537}"/>
                </c:ext>
              </c:extLst>
            </c:dLbl>
            <c:dLbl>
              <c:idx val="2"/>
              <c:layout>
                <c:manualLayout>
                  <c:x val="-0.21287035373812913"/>
                  <c:y val="6.5139327609912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40B-4D47-A906-F5ACD50FF537}"/>
                </c:ext>
              </c:extLst>
            </c:dLbl>
            <c:dLbl>
              <c:idx val="3"/>
              <c:layout>
                <c:manualLayout>
                  <c:x val="-9.9453047214892717E-2"/>
                  <c:y val="-0.18606649742924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0B-4D47-A906-F5ACD50FF537}"/>
                </c:ext>
              </c:extLst>
            </c:dLbl>
            <c:dLbl>
              <c:idx val="4"/>
              <c:layout>
                <c:manualLayout>
                  <c:x val="0.19479405120637064"/>
                  <c:y val="-6.7399636186775587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9050338135283147E-2"/>
                      <c:h val="9.349038025856366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A40B-4D47-A906-F5ACD50FF537}"/>
                </c:ext>
              </c:extLst>
            </c:dLbl>
            <c:dLbl>
              <c:idx val="5"/>
              <c:layout>
                <c:manualLayout>
                  <c:x val="9.1087176343842613E-2"/>
                  <c:y val="1.114307393445972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322777457877099"/>
                      <c:h val="7.393521733446370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A40B-4D47-A906-F5ACD50FF537}"/>
                </c:ext>
              </c:extLst>
            </c:dLbl>
            <c:dLbl>
              <c:idx val="6"/>
              <c:layout>
                <c:manualLayout>
                  <c:x val="-0.21462476830543054"/>
                  <c:y val="-7.149817211262100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733179D5-4D29-4F44-9608-BBE140734EE8}" type="CATEGORYNAME">
                      <a:rPr lang="en-US" sz="1200"/>
                      <a:pPr>
                        <a:defRPr sz="1200" b="0" i="0" u="none" strike="noStrike" kern="1200" baseline="0"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ea typeface="+mn-ea"/>
                          <a:cs typeface="Arial" panose="020B0604020202020204" pitchFamily="34" charset="0"/>
                        </a:defRPr>
                      </a:pPr>
                      <a:t>[CATEGORY NAME]</a:t>
                    </a:fld>
                    <a:r>
                      <a:rPr lang="en-US" sz="1200" baseline="0"/>
                      <a:t>
</a:t>
                    </a:r>
                    <a:fld id="{948C299E-A974-4EEC-A58F-FF080FB452C9}" type="PERCENTAGE">
                      <a:rPr lang="en-US" sz="1200" baseline="0"/>
                      <a:pPr>
                        <a:defRPr sz="1200" b="0" i="0" u="none" strike="noStrike" kern="1200" baseline="0"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ea typeface="+mn-ea"/>
                          <a:cs typeface="Arial" panose="020B0604020202020204" pitchFamily="34" charset="0"/>
                        </a:defRPr>
                      </a:pPr>
                      <a:t>[PERCENTAGE]</a:t>
                    </a:fld>
                    <a:endParaRPr lang="en-US" sz="1200" baseline="0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5100714811631791"/>
                      <c:h val="9.1965552530005323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A40B-4D47-A906-F5ACD50FF537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40B-4D47-A906-F5ACD50FF53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('Resumen Ley Presupuestos INDAP'!$A$13:$A$15,'Resumen Ley Presupuestos INDAP'!$A$20:$A$25)</c:f>
              <c:strCache>
                <c:ptCount val="9"/>
                <c:pt idx="0">
                  <c:v>Asesorías Técnicas</c:v>
                </c:pt>
                <c:pt idx="1">
                  <c:v>Inversiones y Riego</c:v>
                </c:pt>
                <c:pt idx="2">
                  <c:v>Préstamos de Fomento</c:v>
                </c:pt>
                <c:pt idx="3">
                  <c:v>Personal </c:v>
                </c:pt>
                <c:pt idx="4">
                  <c:v>Bienes y servicios</c:v>
                </c:pt>
                <c:pt idx="5">
                  <c:v>Informática</c:v>
                </c:pt>
                <c:pt idx="6">
                  <c:v>Vehículos, Maquinas y Equipos</c:v>
                </c:pt>
                <c:pt idx="7">
                  <c:v>Proyectos de Infraestructura</c:v>
                </c:pt>
                <c:pt idx="8">
                  <c:v>Integros al Fisco y Otros</c:v>
                </c:pt>
              </c:strCache>
            </c:strRef>
          </c:cat>
          <c:val>
            <c:numRef>
              <c:f>('Resumen Ley Presupuestos INDAP'!$B$13:$B$15,'Resumen Ley Presupuestos INDAP'!$B$20:$B$25)</c:f>
              <c:numCache>
                <c:formatCode>#,##0</c:formatCode>
                <c:ptCount val="9"/>
                <c:pt idx="0">
                  <c:v>81048832</c:v>
                </c:pt>
                <c:pt idx="1">
                  <c:v>106509698</c:v>
                </c:pt>
                <c:pt idx="2">
                  <c:v>105591887</c:v>
                </c:pt>
                <c:pt idx="3">
                  <c:v>48564225</c:v>
                </c:pt>
                <c:pt idx="4">
                  <c:v>6827889</c:v>
                </c:pt>
                <c:pt idx="5">
                  <c:v>720860</c:v>
                </c:pt>
                <c:pt idx="6">
                  <c:v>579422</c:v>
                </c:pt>
                <c:pt idx="7">
                  <c:v>163150</c:v>
                </c:pt>
                <c:pt idx="8">
                  <c:v>861858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40B-4D47-A906-F5ACD50FF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80"/>
      </c:pieChart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95248</xdr:colOff>
      <xdr:row>2</xdr:row>
      <xdr:rowOff>261937</xdr:rowOff>
    </xdr:from>
    <xdr:to>
      <xdr:col>7</xdr:col>
      <xdr:colOff>440531</xdr:colOff>
      <xdr:row>31</xdr:row>
      <xdr:rowOff>119061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2928937</xdr:colOff>
      <xdr:row>0</xdr:row>
      <xdr:rowOff>0</xdr:rowOff>
    </xdr:from>
    <xdr:to>
      <xdr:col>4</xdr:col>
      <xdr:colOff>1809750</xdr:colOff>
      <xdr:row>2</xdr:row>
      <xdr:rowOff>130969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928937" y="0"/>
          <a:ext cx="7405688" cy="7024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L" sz="1800" b="1"/>
            <a:t> INSTITUTO DE DESARROLLO AGROPECUARIO,</a:t>
          </a:r>
        </a:p>
        <a:p>
          <a:pPr algn="ctr"/>
          <a:r>
            <a:rPr lang="es-CL" sz="1800" b="1"/>
            <a:t>Ley</a:t>
          </a:r>
          <a:r>
            <a:rPr lang="es-CL" sz="1800" b="1" baseline="0"/>
            <a:t> de Presupuestos 2023 , </a:t>
          </a:r>
          <a:r>
            <a:rPr lang="es-CL" sz="1800" b="1"/>
            <a:t>Resumen</a:t>
          </a:r>
          <a:r>
            <a:rPr lang="es-CL" sz="1800" b="1" baseline="0"/>
            <a:t> de Gastos </a:t>
          </a:r>
          <a:endParaRPr lang="es-CL" sz="1800" b="1"/>
        </a:p>
      </xdr:txBody>
    </xdr:sp>
    <xdr:clientData/>
  </xdr:twoCellAnchor>
  <xdr:twoCellAnchor>
    <xdr:from>
      <xdr:col>4</xdr:col>
      <xdr:colOff>1631156</xdr:colOff>
      <xdr:row>29</xdr:row>
      <xdr:rowOff>83344</xdr:rowOff>
    </xdr:from>
    <xdr:to>
      <xdr:col>5</xdr:col>
      <xdr:colOff>369093</xdr:colOff>
      <xdr:row>29</xdr:row>
      <xdr:rowOff>226219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10156031" y="7846219"/>
          <a:ext cx="595312" cy="1428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985837</xdr:colOff>
      <xdr:row>28</xdr:row>
      <xdr:rowOff>47625</xdr:rowOff>
    </xdr:from>
    <xdr:to>
      <xdr:col>5</xdr:col>
      <xdr:colOff>297656</xdr:colOff>
      <xdr:row>28</xdr:row>
      <xdr:rowOff>235745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9510712" y="7524750"/>
          <a:ext cx="1169194" cy="18812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0.31003</cdr:x>
      <cdr:y>0.93457</cdr:y>
    </cdr:from>
    <cdr:to>
      <cdr:x>0.52374</cdr:x>
      <cdr:y>1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2410389" y="7121405"/>
          <a:ext cx="1661550" cy="4985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L" sz="1200">
              <a:latin typeface="Arial" panose="020B0604020202020204" pitchFamily="34" charset="0"/>
              <a:cs typeface="Arial" panose="020B0604020202020204" pitchFamily="34" charset="0"/>
            </a:rPr>
            <a:t>Integros</a:t>
          </a:r>
          <a:r>
            <a:rPr lang="es-CL" sz="1200" baseline="0">
              <a:latin typeface="Arial" panose="020B0604020202020204" pitchFamily="34" charset="0"/>
              <a:cs typeface="Arial" panose="020B0604020202020204" pitchFamily="34" charset="0"/>
            </a:rPr>
            <a:t> al Fisco  0,2% </a:t>
          </a:r>
          <a:endParaRPr lang="es-CL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8"/>
  <sheetViews>
    <sheetView tabSelected="1" topLeftCell="A7" zoomScale="80" zoomScaleNormal="80" workbookViewId="0">
      <selection activeCell="A6" sqref="A6"/>
    </sheetView>
  </sheetViews>
  <sheetFormatPr defaultColWidth="27.83984375" defaultRowHeight="22.5" customHeight="1"/>
  <cols>
    <col min="1" max="1" width="61" style="1" customWidth="1"/>
    <col min="2" max="2" width="22.578125" style="1" customWidth="1"/>
    <col min="3" max="3" width="16.41796875" style="1" customWidth="1"/>
    <col min="4" max="16384" width="27.83984375" style="1"/>
  </cols>
  <sheetData>
    <row r="1" spans="1:3" ht="22.5" customHeight="1">
      <c r="A1" s="14"/>
      <c r="B1" s="15"/>
      <c r="C1" s="16"/>
    </row>
    <row r="2" spans="1:3" ht="22.5" customHeight="1">
      <c r="A2" s="14"/>
      <c r="B2" s="15"/>
      <c r="C2" s="16"/>
    </row>
    <row r="3" spans="1:3" ht="22.5" customHeight="1">
      <c r="A3" s="14"/>
      <c r="B3" s="15"/>
      <c r="C3" s="16"/>
    </row>
    <row r="4" spans="1:3" ht="22.5" customHeight="1">
      <c r="A4" s="17"/>
      <c r="B4" s="8" t="s">
        <v>0</v>
      </c>
      <c r="C4" s="2" t="s">
        <v>1</v>
      </c>
    </row>
    <row r="5" spans="1:3" ht="22.5" customHeight="1">
      <c r="A5" s="9" t="s">
        <v>2</v>
      </c>
      <c r="B5" s="3">
        <f>B6+B7</f>
        <v>350867821</v>
      </c>
      <c r="C5" s="4">
        <f>B5/$B$5</f>
        <v>1</v>
      </c>
    </row>
    <row r="6" spans="1:3" ht="22.5" customHeight="1">
      <c r="A6" s="13" t="s">
        <v>150</v>
      </c>
      <c r="B6" s="5">
        <f>B11</f>
        <v>293150417</v>
      </c>
      <c r="C6" s="6">
        <f>B6/$B$5</f>
        <v>0.83550100480716361</v>
      </c>
    </row>
    <row r="7" spans="1:3" ht="22.5" customHeight="1">
      <c r="A7" s="13" t="s">
        <v>3</v>
      </c>
      <c r="B7" s="5">
        <f>B19</f>
        <v>57717404</v>
      </c>
      <c r="C7" s="6">
        <f>B7/$B$5</f>
        <v>0.16449899519283645</v>
      </c>
    </row>
    <row r="8" spans="1:3" ht="22.5" customHeight="1">
      <c r="A8" s="10"/>
      <c r="B8" s="10"/>
      <c r="C8" s="7"/>
    </row>
    <row r="9" spans="1:3" ht="0.75" customHeight="1" thickBot="1">
      <c r="A9" s="10"/>
      <c r="B9" s="10"/>
      <c r="C9" s="7"/>
    </row>
    <row r="10" spans="1:3" ht="22.5" customHeight="1">
      <c r="A10" s="11"/>
      <c r="B10" s="8" t="s">
        <v>0</v>
      </c>
      <c r="C10" s="2" t="s">
        <v>1</v>
      </c>
    </row>
    <row r="11" spans="1:3" ht="22.5" customHeight="1">
      <c r="A11" s="9" t="s">
        <v>150</v>
      </c>
      <c r="B11" s="3">
        <f>B12+B15</f>
        <v>293150417</v>
      </c>
      <c r="C11" s="4">
        <f t="shared" ref="C11:C15" si="0">B11/$B$5</f>
        <v>0.83550100480716361</v>
      </c>
    </row>
    <row r="12" spans="1:3" ht="22.5" customHeight="1">
      <c r="A12" s="12" t="s">
        <v>4</v>
      </c>
      <c r="B12" s="3">
        <f>B13+B14</f>
        <v>187558530</v>
      </c>
      <c r="C12" s="4">
        <f t="shared" si="0"/>
        <v>0.53455608857330916</v>
      </c>
    </row>
    <row r="13" spans="1:3" ht="22.5" customHeight="1">
      <c r="A13" s="13" t="s">
        <v>5</v>
      </c>
      <c r="B13" s="5">
        <f>INDAP!H68</f>
        <v>81048832</v>
      </c>
      <c r="C13" s="6">
        <f t="shared" si="0"/>
        <v>0.23099534112021061</v>
      </c>
    </row>
    <row r="14" spans="1:3" ht="22.5" customHeight="1">
      <c r="A14" s="13" t="s">
        <v>6</v>
      </c>
      <c r="B14" s="5">
        <f>INDAP!H140</f>
        <v>106509698</v>
      </c>
      <c r="C14" s="6">
        <f t="shared" si="0"/>
        <v>0.30356074745309858</v>
      </c>
    </row>
    <row r="15" spans="1:3" ht="22.5" customHeight="1">
      <c r="A15" s="12" t="s">
        <v>7</v>
      </c>
      <c r="B15" s="3">
        <f>INDAP!H128</f>
        <v>105591887</v>
      </c>
      <c r="C15" s="4">
        <f t="shared" si="0"/>
        <v>0.30094491623385433</v>
      </c>
    </row>
    <row r="16" spans="1:3" ht="21.75" customHeight="1">
      <c r="A16" s="10"/>
      <c r="B16" s="10"/>
      <c r="C16" s="7"/>
    </row>
    <row r="17" spans="1:3" ht="3.75" customHeight="1" thickBot="1">
      <c r="A17" s="10"/>
      <c r="B17" s="10"/>
      <c r="C17" s="7"/>
    </row>
    <row r="18" spans="1:3" ht="22.5" customHeight="1">
      <c r="A18" s="11"/>
      <c r="B18" s="8" t="s">
        <v>0</v>
      </c>
      <c r="C18" s="2" t="s">
        <v>1</v>
      </c>
    </row>
    <row r="19" spans="1:3" ht="22.5" customHeight="1">
      <c r="A19" s="9" t="s">
        <v>3</v>
      </c>
      <c r="B19" s="3">
        <f>SUM(B20:B25)</f>
        <v>57717404</v>
      </c>
      <c r="C19" s="4">
        <f t="shared" ref="C19:C25" si="1">B19/$B$5</f>
        <v>0.16449899519283645</v>
      </c>
    </row>
    <row r="20" spans="1:3" ht="22.5" customHeight="1">
      <c r="A20" s="13" t="s">
        <v>8</v>
      </c>
      <c r="B20" s="5">
        <f>INDAP!H60</f>
        <v>48564225</v>
      </c>
      <c r="C20" s="6">
        <f t="shared" si="1"/>
        <v>0.13841173824829037</v>
      </c>
    </row>
    <row r="21" spans="1:3" ht="22.5" customHeight="1">
      <c r="A21" s="13" t="s">
        <v>9</v>
      </c>
      <c r="B21" s="5">
        <f>INDAP!H62</f>
        <v>6827889</v>
      </c>
      <c r="C21" s="6">
        <f t="shared" si="1"/>
        <v>1.9460003429610604E-2</v>
      </c>
    </row>
    <row r="22" spans="1:3" ht="22.5" customHeight="1">
      <c r="A22" s="13" t="s">
        <v>10</v>
      </c>
      <c r="B22" s="5">
        <f>INDAP!H120+INDAP!H122</f>
        <v>720860</v>
      </c>
      <c r="C22" s="6">
        <f t="shared" si="1"/>
        <v>2.0545058761601283E-3</v>
      </c>
    </row>
    <row r="23" spans="1:3" ht="22.5" customHeight="1">
      <c r="A23" s="13" t="s">
        <v>148</v>
      </c>
      <c r="B23" s="5">
        <f>INDAP!H116+INDAP!H118</f>
        <v>579422</v>
      </c>
      <c r="C23" s="6">
        <f t="shared" si="1"/>
        <v>1.6513968090564794E-3</v>
      </c>
    </row>
    <row r="24" spans="1:3" ht="22.5" customHeight="1">
      <c r="A24" s="13" t="s">
        <v>149</v>
      </c>
      <c r="B24" s="5">
        <f>INDAP!H124</f>
        <v>163150</v>
      </c>
      <c r="C24" s="6">
        <f t="shared" si="1"/>
        <v>4.6498991995051037E-4</v>
      </c>
    </row>
    <row r="25" spans="1:3" ht="22.5" customHeight="1">
      <c r="A25" s="13" t="s">
        <v>12</v>
      </c>
      <c r="B25" s="5">
        <f>INDAP!H104+INDAP!H64+INDAP!H110+INDAP!H168</f>
        <v>861858</v>
      </c>
      <c r="C25" s="6">
        <f t="shared" si="1"/>
        <v>2.4563609097683538E-3</v>
      </c>
    </row>
    <row r="27" spans="1:3" ht="22.5" customHeight="1">
      <c r="B27" s="10"/>
    </row>
    <row r="28" spans="1:3" ht="22.5" customHeight="1">
      <c r="B28" s="10"/>
    </row>
  </sheetData>
  <printOptions horizontalCentered="1"/>
  <pageMargins left="0.70866141732283472" right="0.70866141732283472" top="0.74803149606299213" bottom="0.74803149606299213" header="0.31496062992125984" footer="0.31496062992125984"/>
  <pageSetup scale="48" orientation="landscape" verticalDpi="0" r:id="rId1"/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72"/>
  <sheetViews>
    <sheetView topLeftCell="A78" workbookViewId="0">
      <selection activeCell="N124" sqref="N124"/>
    </sheetView>
  </sheetViews>
  <sheetFormatPr defaultColWidth="9.15625" defaultRowHeight="12.3"/>
  <cols>
    <col min="1" max="1" width="0.83984375" style="19" customWidth="1"/>
    <col min="2" max="2" width="5" style="19" customWidth="1"/>
    <col min="3" max="3" width="0.68359375" style="19" customWidth="1"/>
    <col min="4" max="4" width="4.41796875" style="19" customWidth="1"/>
    <col min="5" max="5" width="4.68359375" style="19" customWidth="1"/>
    <col min="6" max="6" width="49.578125" style="19" customWidth="1"/>
    <col min="7" max="7" width="9.578125" style="19" customWidth="1"/>
    <col min="8" max="8" width="17.578125" style="19" customWidth="1"/>
    <col min="9" max="9" width="8" style="19" customWidth="1"/>
    <col min="10" max="10" width="2.578125" style="19" customWidth="1"/>
    <col min="11" max="11" width="4.15625" style="19" customWidth="1"/>
    <col min="12" max="12" width="0.578125" style="19" customWidth="1"/>
    <col min="13" max="13" width="1.68359375" style="19" customWidth="1"/>
    <col min="14" max="14" width="9.15625" style="19"/>
    <col min="15" max="15" width="19.15625" style="19" customWidth="1"/>
    <col min="16" max="256" width="9.15625" style="19"/>
    <col min="257" max="257" width="0.83984375" style="19" customWidth="1"/>
    <col min="258" max="258" width="5" style="19" customWidth="1"/>
    <col min="259" max="259" width="0.68359375" style="19" customWidth="1"/>
    <col min="260" max="260" width="4.41796875" style="19" customWidth="1"/>
    <col min="261" max="261" width="4.68359375" style="19" customWidth="1"/>
    <col min="262" max="262" width="49.578125" style="19" customWidth="1"/>
    <col min="263" max="263" width="9.578125" style="19" customWidth="1"/>
    <col min="264" max="264" width="17.578125" style="19" customWidth="1"/>
    <col min="265" max="265" width="8" style="19" customWidth="1"/>
    <col min="266" max="266" width="2.578125" style="19" customWidth="1"/>
    <col min="267" max="267" width="4.15625" style="19" customWidth="1"/>
    <col min="268" max="268" width="0.578125" style="19" customWidth="1"/>
    <col min="269" max="269" width="1.68359375" style="19" customWidth="1"/>
    <col min="270" max="270" width="9.15625" style="19"/>
    <col min="271" max="271" width="19.15625" style="19" customWidth="1"/>
    <col min="272" max="512" width="9.15625" style="19"/>
    <col min="513" max="513" width="0.83984375" style="19" customWidth="1"/>
    <col min="514" max="514" width="5" style="19" customWidth="1"/>
    <col min="515" max="515" width="0.68359375" style="19" customWidth="1"/>
    <col min="516" max="516" width="4.41796875" style="19" customWidth="1"/>
    <col min="517" max="517" width="4.68359375" style="19" customWidth="1"/>
    <col min="518" max="518" width="49.578125" style="19" customWidth="1"/>
    <col min="519" max="519" width="9.578125" style="19" customWidth="1"/>
    <col min="520" max="520" width="17.578125" style="19" customWidth="1"/>
    <col min="521" max="521" width="8" style="19" customWidth="1"/>
    <col min="522" max="522" width="2.578125" style="19" customWidth="1"/>
    <col min="523" max="523" width="4.15625" style="19" customWidth="1"/>
    <col min="524" max="524" width="0.578125" style="19" customWidth="1"/>
    <col min="525" max="525" width="1.68359375" style="19" customWidth="1"/>
    <col min="526" max="526" width="9.15625" style="19"/>
    <col min="527" max="527" width="19.15625" style="19" customWidth="1"/>
    <col min="528" max="768" width="9.15625" style="19"/>
    <col min="769" max="769" width="0.83984375" style="19" customWidth="1"/>
    <col min="770" max="770" width="5" style="19" customWidth="1"/>
    <col min="771" max="771" width="0.68359375" style="19" customWidth="1"/>
    <col min="772" max="772" width="4.41796875" style="19" customWidth="1"/>
    <col min="773" max="773" width="4.68359375" style="19" customWidth="1"/>
    <col min="774" max="774" width="49.578125" style="19" customWidth="1"/>
    <col min="775" max="775" width="9.578125" style="19" customWidth="1"/>
    <col min="776" max="776" width="17.578125" style="19" customWidth="1"/>
    <col min="777" max="777" width="8" style="19" customWidth="1"/>
    <col min="778" max="778" width="2.578125" style="19" customWidth="1"/>
    <col min="779" max="779" width="4.15625" style="19" customWidth="1"/>
    <col min="780" max="780" width="0.578125" style="19" customWidth="1"/>
    <col min="781" max="781" width="1.68359375" style="19" customWidth="1"/>
    <col min="782" max="782" width="9.15625" style="19"/>
    <col min="783" max="783" width="19.15625" style="19" customWidth="1"/>
    <col min="784" max="1024" width="9.15625" style="19"/>
    <col min="1025" max="1025" width="0.83984375" style="19" customWidth="1"/>
    <col min="1026" max="1026" width="5" style="19" customWidth="1"/>
    <col min="1027" max="1027" width="0.68359375" style="19" customWidth="1"/>
    <col min="1028" max="1028" width="4.41796875" style="19" customWidth="1"/>
    <col min="1029" max="1029" width="4.68359375" style="19" customWidth="1"/>
    <col min="1030" max="1030" width="49.578125" style="19" customWidth="1"/>
    <col min="1031" max="1031" width="9.578125" style="19" customWidth="1"/>
    <col min="1032" max="1032" width="17.578125" style="19" customWidth="1"/>
    <col min="1033" max="1033" width="8" style="19" customWidth="1"/>
    <col min="1034" max="1034" width="2.578125" style="19" customWidth="1"/>
    <col min="1035" max="1035" width="4.15625" style="19" customWidth="1"/>
    <col min="1036" max="1036" width="0.578125" style="19" customWidth="1"/>
    <col min="1037" max="1037" width="1.68359375" style="19" customWidth="1"/>
    <col min="1038" max="1038" width="9.15625" style="19"/>
    <col min="1039" max="1039" width="19.15625" style="19" customWidth="1"/>
    <col min="1040" max="1280" width="9.15625" style="19"/>
    <col min="1281" max="1281" width="0.83984375" style="19" customWidth="1"/>
    <col min="1282" max="1282" width="5" style="19" customWidth="1"/>
    <col min="1283" max="1283" width="0.68359375" style="19" customWidth="1"/>
    <col min="1284" max="1284" width="4.41796875" style="19" customWidth="1"/>
    <col min="1285" max="1285" width="4.68359375" style="19" customWidth="1"/>
    <col min="1286" max="1286" width="49.578125" style="19" customWidth="1"/>
    <col min="1287" max="1287" width="9.578125" style="19" customWidth="1"/>
    <col min="1288" max="1288" width="17.578125" style="19" customWidth="1"/>
    <col min="1289" max="1289" width="8" style="19" customWidth="1"/>
    <col min="1290" max="1290" width="2.578125" style="19" customWidth="1"/>
    <col min="1291" max="1291" width="4.15625" style="19" customWidth="1"/>
    <col min="1292" max="1292" width="0.578125" style="19" customWidth="1"/>
    <col min="1293" max="1293" width="1.68359375" style="19" customWidth="1"/>
    <col min="1294" max="1294" width="9.15625" style="19"/>
    <col min="1295" max="1295" width="19.15625" style="19" customWidth="1"/>
    <col min="1296" max="1536" width="9.15625" style="19"/>
    <col min="1537" max="1537" width="0.83984375" style="19" customWidth="1"/>
    <col min="1538" max="1538" width="5" style="19" customWidth="1"/>
    <col min="1539" max="1539" width="0.68359375" style="19" customWidth="1"/>
    <col min="1540" max="1540" width="4.41796875" style="19" customWidth="1"/>
    <col min="1541" max="1541" width="4.68359375" style="19" customWidth="1"/>
    <col min="1542" max="1542" width="49.578125" style="19" customWidth="1"/>
    <col min="1543" max="1543" width="9.578125" style="19" customWidth="1"/>
    <col min="1544" max="1544" width="17.578125" style="19" customWidth="1"/>
    <col min="1545" max="1545" width="8" style="19" customWidth="1"/>
    <col min="1546" max="1546" width="2.578125" style="19" customWidth="1"/>
    <col min="1547" max="1547" width="4.15625" style="19" customWidth="1"/>
    <col min="1548" max="1548" width="0.578125" style="19" customWidth="1"/>
    <col min="1549" max="1549" width="1.68359375" style="19" customWidth="1"/>
    <col min="1550" max="1550" width="9.15625" style="19"/>
    <col min="1551" max="1551" width="19.15625" style="19" customWidth="1"/>
    <col min="1552" max="1792" width="9.15625" style="19"/>
    <col min="1793" max="1793" width="0.83984375" style="19" customWidth="1"/>
    <col min="1794" max="1794" width="5" style="19" customWidth="1"/>
    <col min="1795" max="1795" width="0.68359375" style="19" customWidth="1"/>
    <col min="1796" max="1796" width="4.41796875" style="19" customWidth="1"/>
    <col min="1797" max="1797" width="4.68359375" style="19" customWidth="1"/>
    <col min="1798" max="1798" width="49.578125" style="19" customWidth="1"/>
    <col min="1799" max="1799" width="9.578125" style="19" customWidth="1"/>
    <col min="1800" max="1800" width="17.578125" style="19" customWidth="1"/>
    <col min="1801" max="1801" width="8" style="19" customWidth="1"/>
    <col min="1802" max="1802" width="2.578125" style="19" customWidth="1"/>
    <col min="1803" max="1803" width="4.15625" style="19" customWidth="1"/>
    <col min="1804" max="1804" width="0.578125" style="19" customWidth="1"/>
    <col min="1805" max="1805" width="1.68359375" style="19" customWidth="1"/>
    <col min="1806" max="1806" width="9.15625" style="19"/>
    <col min="1807" max="1807" width="19.15625" style="19" customWidth="1"/>
    <col min="1808" max="2048" width="9.15625" style="19"/>
    <col min="2049" max="2049" width="0.83984375" style="19" customWidth="1"/>
    <col min="2050" max="2050" width="5" style="19" customWidth="1"/>
    <col min="2051" max="2051" width="0.68359375" style="19" customWidth="1"/>
    <col min="2052" max="2052" width="4.41796875" style="19" customWidth="1"/>
    <col min="2053" max="2053" width="4.68359375" style="19" customWidth="1"/>
    <col min="2054" max="2054" width="49.578125" style="19" customWidth="1"/>
    <col min="2055" max="2055" width="9.578125" style="19" customWidth="1"/>
    <col min="2056" max="2056" width="17.578125" style="19" customWidth="1"/>
    <col min="2057" max="2057" width="8" style="19" customWidth="1"/>
    <col min="2058" max="2058" width="2.578125" style="19" customWidth="1"/>
    <col min="2059" max="2059" width="4.15625" style="19" customWidth="1"/>
    <col min="2060" max="2060" width="0.578125" style="19" customWidth="1"/>
    <col min="2061" max="2061" width="1.68359375" style="19" customWidth="1"/>
    <col min="2062" max="2062" width="9.15625" style="19"/>
    <col min="2063" max="2063" width="19.15625" style="19" customWidth="1"/>
    <col min="2064" max="2304" width="9.15625" style="19"/>
    <col min="2305" max="2305" width="0.83984375" style="19" customWidth="1"/>
    <col min="2306" max="2306" width="5" style="19" customWidth="1"/>
    <col min="2307" max="2307" width="0.68359375" style="19" customWidth="1"/>
    <col min="2308" max="2308" width="4.41796875" style="19" customWidth="1"/>
    <col min="2309" max="2309" width="4.68359375" style="19" customWidth="1"/>
    <col min="2310" max="2310" width="49.578125" style="19" customWidth="1"/>
    <col min="2311" max="2311" width="9.578125" style="19" customWidth="1"/>
    <col min="2312" max="2312" width="17.578125" style="19" customWidth="1"/>
    <col min="2313" max="2313" width="8" style="19" customWidth="1"/>
    <col min="2314" max="2314" width="2.578125" style="19" customWidth="1"/>
    <col min="2315" max="2315" width="4.15625" style="19" customWidth="1"/>
    <col min="2316" max="2316" width="0.578125" style="19" customWidth="1"/>
    <col min="2317" max="2317" width="1.68359375" style="19" customWidth="1"/>
    <col min="2318" max="2318" width="9.15625" style="19"/>
    <col min="2319" max="2319" width="19.15625" style="19" customWidth="1"/>
    <col min="2320" max="2560" width="9.15625" style="19"/>
    <col min="2561" max="2561" width="0.83984375" style="19" customWidth="1"/>
    <col min="2562" max="2562" width="5" style="19" customWidth="1"/>
    <col min="2563" max="2563" width="0.68359375" style="19" customWidth="1"/>
    <col min="2564" max="2564" width="4.41796875" style="19" customWidth="1"/>
    <col min="2565" max="2565" width="4.68359375" style="19" customWidth="1"/>
    <col min="2566" max="2566" width="49.578125" style="19" customWidth="1"/>
    <col min="2567" max="2567" width="9.578125" style="19" customWidth="1"/>
    <col min="2568" max="2568" width="17.578125" style="19" customWidth="1"/>
    <col min="2569" max="2569" width="8" style="19" customWidth="1"/>
    <col min="2570" max="2570" width="2.578125" style="19" customWidth="1"/>
    <col min="2571" max="2571" width="4.15625" style="19" customWidth="1"/>
    <col min="2572" max="2572" width="0.578125" style="19" customWidth="1"/>
    <col min="2573" max="2573" width="1.68359375" style="19" customWidth="1"/>
    <col min="2574" max="2574" width="9.15625" style="19"/>
    <col min="2575" max="2575" width="19.15625" style="19" customWidth="1"/>
    <col min="2576" max="2816" width="9.15625" style="19"/>
    <col min="2817" max="2817" width="0.83984375" style="19" customWidth="1"/>
    <col min="2818" max="2818" width="5" style="19" customWidth="1"/>
    <col min="2819" max="2819" width="0.68359375" style="19" customWidth="1"/>
    <col min="2820" max="2820" width="4.41796875" style="19" customWidth="1"/>
    <col min="2821" max="2821" width="4.68359375" style="19" customWidth="1"/>
    <col min="2822" max="2822" width="49.578125" style="19" customWidth="1"/>
    <col min="2823" max="2823" width="9.578125" style="19" customWidth="1"/>
    <col min="2824" max="2824" width="17.578125" style="19" customWidth="1"/>
    <col min="2825" max="2825" width="8" style="19" customWidth="1"/>
    <col min="2826" max="2826" width="2.578125" style="19" customWidth="1"/>
    <col min="2827" max="2827" width="4.15625" style="19" customWidth="1"/>
    <col min="2828" max="2828" width="0.578125" style="19" customWidth="1"/>
    <col min="2829" max="2829" width="1.68359375" style="19" customWidth="1"/>
    <col min="2830" max="2830" width="9.15625" style="19"/>
    <col min="2831" max="2831" width="19.15625" style="19" customWidth="1"/>
    <col min="2832" max="3072" width="9.15625" style="19"/>
    <col min="3073" max="3073" width="0.83984375" style="19" customWidth="1"/>
    <col min="3074" max="3074" width="5" style="19" customWidth="1"/>
    <col min="3075" max="3075" width="0.68359375" style="19" customWidth="1"/>
    <col min="3076" max="3076" width="4.41796875" style="19" customWidth="1"/>
    <col min="3077" max="3077" width="4.68359375" style="19" customWidth="1"/>
    <col min="3078" max="3078" width="49.578125" style="19" customWidth="1"/>
    <col min="3079" max="3079" width="9.578125" style="19" customWidth="1"/>
    <col min="3080" max="3080" width="17.578125" style="19" customWidth="1"/>
    <col min="3081" max="3081" width="8" style="19" customWidth="1"/>
    <col min="3082" max="3082" width="2.578125" style="19" customWidth="1"/>
    <col min="3083" max="3083" width="4.15625" style="19" customWidth="1"/>
    <col min="3084" max="3084" width="0.578125" style="19" customWidth="1"/>
    <col min="3085" max="3085" width="1.68359375" style="19" customWidth="1"/>
    <col min="3086" max="3086" width="9.15625" style="19"/>
    <col min="3087" max="3087" width="19.15625" style="19" customWidth="1"/>
    <col min="3088" max="3328" width="9.15625" style="19"/>
    <col min="3329" max="3329" width="0.83984375" style="19" customWidth="1"/>
    <col min="3330" max="3330" width="5" style="19" customWidth="1"/>
    <col min="3331" max="3331" width="0.68359375" style="19" customWidth="1"/>
    <col min="3332" max="3332" width="4.41796875" style="19" customWidth="1"/>
    <col min="3333" max="3333" width="4.68359375" style="19" customWidth="1"/>
    <col min="3334" max="3334" width="49.578125" style="19" customWidth="1"/>
    <col min="3335" max="3335" width="9.578125" style="19" customWidth="1"/>
    <col min="3336" max="3336" width="17.578125" style="19" customWidth="1"/>
    <col min="3337" max="3337" width="8" style="19" customWidth="1"/>
    <col min="3338" max="3338" width="2.578125" style="19" customWidth="1"/>
    <col min="3339" max="3339" width="4.15625" style="19" customWidth="1"/>
    <col min="3340" max="3340" width="0.578125" style="19" customWidth="1"/>
    <col min="3341" max="3341" width="1.68359375" style="19" customWidth="1"/>
    <col min="3342" max="3342" width="9.15625" style="19"/>
    <col min="3343" max="3343" width="19.15625" style="19" customWidth="1"/>
    <col min="3344" max="3584" width="9.15625" style="19"/>
    <col min="3585" max="3585" width="0.83984375" style="19" customWidth="1"/>
    <col min="3586" max="3586" width="5" style="19" customWidth="1"/>
    <col min="3587" max="3587" width="0.68359375" style="19" customWidth="1"/>
    <col min="3588" max="3588" width="4.41796875" style="19" customWidth="1"/>
    <col min="3589" max="3589" width="4.68359375" style="19" customWidth="1"/>
    <col min="3590" max="3590" width="49.578125" style="19" customWidth="1"/>
    <col min="3591" max="3591" width="9.578125" style="19" customWidth="1"/>
    <col min="3592" max="3592" width="17.578125" style="19" customWidth="1"/>
    <col min="3593" max="3593" width="8" style="19" customWidth="1"/>
    <col min="3594" max="3594" width="2.578125" style="19" customWidth="1"/>
    <col min="3595" max="3595" width="4.15625" style="19" customWidth="1"/>
    <col min="3596" max="3596" width="0.578125" style="19" customWidth="1"/>
    <col min="3597" max="3597" width="1.68359375" style="19" customWidth="1"/>
    <col min="3598" max="3598" width="9.15625" style="19"/>
    <col min="3599" max="3599" width="19.15625" style="19" customWidth="1"/>
    <col min="3600" max="3840" width="9.15625" style="19"/>
    <col min="3841" max="3841" width="0.83984375" style="19" customWidth="1"/>
    <col min="3842" max="3842" width="5" style="19" customWidth="1"/>
    <col min="3843" max="3843" width="0.68359375" style="19" customWidth="1"/>
    <col min="3844" max="3844" width="4.41796875" style="19" customWidth="1"/>
    <col min="3845" max="3845" width="4.68359375" style="19" customWidth="1"/>
    <col min="3846" max="3846" width="49.578125" style="19" customWidth="1"/>
    <col min="3847" max="3847" width="9.578125" style="19" customWidth="1"/>
    <col min="3848" max="3848" width="17.578125" style="19" customWidth="1"/>
    <col min="3849" max="3849" width="8" style="19" customWidth="1"/>
    <col min="3850" max="3850" width="2.578125" style="19" customWidth="1"/>
    <col min="3851" max="3851" width="4.15625" style="19" customWidth="1"/>
    <col min="3852" max="3852" width="0.578125" style="19" customWidth="1"/>
    <col min="3853" max="3853" width="1.68359375" style="19" customWidth="1"/>
    <col min="3854" max="3854" width="9.15625" style="19"/>
    <col min="3855" max="3855" width="19.15625" style="19" customWidth="1"/>
    <col min="3856" max="4096" width="9.15625" style="19"/>
    <col min="4097" max="4097" width="0.83984375" style="19" customWidth="1"/>
    <col min="4098" max="4098" width="5" style="19" customWidth="1"/>
    <col min="4099" max="4099" width="0.68359375" style="19" customWidth="1"/>
    <col min="4100" max="4100" width="4.41796875" style="19" customWidth="1"/>
    <col min="4101" max="4101" width="4.68359375" style="19" customWidth="1"/>
    <col min="4102" max="4102" width="49.578125" style="19" customWidth="1"/>
    <col min="4103" max="4103" width="9.578125" style="19" customWidth="1"/>
    <col min="4104" max="4104" width="17.578125" style="19" customWidth="1"/>
    <col min="4105" max="4105" width="8" style="19" customWidth="1"/>
    <col min="4106" max="4106" width="2.578125" style="19" customWidth="1"/>
    <col min="4107" max="4107" width="4.15625" style="19" customWidth="1"/>
    <col min="4108" max="4108" width="0.578125" style="19" customWidth="1"/>
    <col min="4109" max="4109" width="1.68359375" style="19" customWidth="1"/>
    <col min="4110" max="4110" width="9.15625" style="19"/>
    <col min="4111" max="4111" width="19.15625" style="19" customWidth="1"/>
    <col min="4112" max="4352" width="9.15625" style="19"/>
    <col min="4353" max="4353" width="0.83984375" style="19" customWidth="1"/>
    <col min="4354" max="4354" width="5" style="19" customWidth="1"/>
    <col min="4355" max="4355" width="0.68359375" style="19" customWidth="1"/>
    <col min="4356" max="4356" width="4.41796875" style="19" customWidth="1"/>
    <col min="4357" max="4357" width="4.68359375" style="19" customWidth="1"/>
    <col min="4358" max="4358" width="49.578125" style="19" customWidth="1"/>
    <col min="4359" max="4359" width="9.578125" style="19" customWidth="1"/>
    <col min="4360" max="4360" width="17.578125" style="19" customWidth="1"/>
    <col min="4361" max="4361" width="8" style="19" customWidth="1"/>
    <col min="4362" max="4362" width="2.578125" style="19" customWidth="1"/>
    <col min="4363" max="4363" width="4.15625" style="19" customWidth="1"/>
    <col min="4364" max="4364" width="0.578125" style="19" customWidth="1"/>
    <col min="4365" max="4365" width="1.68359375" style="19" customWidth="1"/>
    <col min="4366" max="4366" width="9.15625" style="19"/>
    <col min="4367" max="4367" width="19.15625" style="19" customWidth="1"/>
    <col min="4368" max="4608" width="9.15625" style="19"/>
    <col min="4609" max="4609" width="0.83984375" style="19" customWidth="1"/>
    <col min="4610" max="4610" width="5" style="19" customWidth="1"/>
    <col min="4611" max="4611" width="0.68359375" style="19" customWidth="1"/>
    <col min="4612" max="4612" width="4.41796875" style="19" customWidth="1"/>
    <col min="4613" max="4613" width="4.68359375" style="19" customWidth="1"/>
    <col min="4614" max="4614" width="49.578125" style="19" customWidth="1"/>
    <col min="4615" max="4615" width="9.578125" style="19" customWidth="1"/>
    <col min="4616" max="4616" width="17.578125" style="19" customWidth="1"/>
    <col min="4617" max="4617" width="8" style="19" customWidth="1"/>
    <col min="4618" max="4618" width="2.578125" style="19" customWidth="1"/>
    <col min="4619" max="4619" width="4.15625" style="19" customWidth="1"/>
    <col min="4620" max="4620" width="0.578125" style="19" customWidth="1"/>
    <col min="4621" max="4621" width="1.68359375" style="19" customWidth="1"/>
    <col min="4622" max="4622" width="9.15625" style="19"/>
    <col min="4623" max="4623" width="19.15625" style="19" customWidth="1"/>
    <col min="4624" max="4864" width="9.15625" style="19"/>
    <col min="4865" max="4865" width="0.83984375" style="19" customWidth="1"/>
    <col min="4866" max="4866" width="5" style="19" customWidth="1"/>
    <col min="4867" max="4867" width="0.68359375" style="19" customWidth="1"/>
    <col min="4868" max="4868" width="4.41796875" style="19" customWidth="1"/>
    <col min="4869" max="4869" width="4.68359375" style="19" customWidth="1"/>
    <col min="4870" max="4870" width="49.578125" style="19" customWidth="1"/>
    <col min="4871" max="4871" width="9.578125" style="19" customWidth="1"/>
    <col min="4872" max="4872" width="17.578125" style="19" customWidth="1"/>
    <col min="4873" max="4873" width="8" style="19" customWidth="1"/>
    <col min="4874" max="4874" width="2.578125" style="19" customWidth="1"/>
    <col min="4875" max="4875" width="4.15625" style="19" customWidth="1"/>
    <col min="4876" max="4876" width="0.578125" style="19" customWidth="1"/>
    <col min="4877" max="4877" width="1.68359375" style="19" customWidth="1"/>
    <col min="4878" max="4878" width="9.15625" style="19"/>
    <col min="4879" max="4879" width="19.15625" style="19" customWidth="1"/>
    <col min="4880" max="5120" width="9.15625" style="19"/>
    <col min="5121" max="5121" width="0.83984375" style="19" customWidth="1"/>
    <col min="5122" max="5122" width="5" style="19" customWidth="1"/>
    <col min="5123" max="5123" width="0.68359375" style="19" customWidth="1"/>
    <col min="5124" max="5124" width="4.41796875" style="19" customWidth="1"/>
    <col min="5125" max="5125" width="4.68359375" style="19" customWidth="1"/>
    <col min="5126" max="5126" width="49.578125" style="19" customWidth="1"/>
    <col min="5127" max="5127" width="9.578125" style="19" customWidth="1"/>
    <col min="5128" max="5128" width="17.578125" style="19" customWidth="1"/>
    <col min="5129" max="5129" width="8" style="19" customWidth="1"/>
    <col min="5130" max="5130" width="2.578125" style="19" customWidth="1"/>
    <col min="5131" max="5131" width="4.15625" style="19" customWidth="1"/>
    <col min="5132" max="5132" width="0.578125" style="19" customWidth="1"/>
    <col min="5133" max="5133" width="1.68359375" style="19" customWidth="1"/>
    <col min="5134" max="5134" width="9.15625" style="19"/>
    <col min="5135" max="5135" width="19.15625" style="19" customWidth="1"/>
    <col min="5136" max="5376" width="9.15625" style="19"/>
    <col min="5377" max="5377" width="0.83984375" style="19" customWidth="1"/>
    <col min="5378" max="5378" width="5" style="19" customWidth="1"/>
    <col min="5379" max="5379" width="0.68359375" style="19" customWidth="1"/>
    <col min="5380" max="5380" width="4.41796875" style="19" customWidth="1"/>
    <col min="5381" max="5381" width="4.68359375" style="19" customWidth="1"/>
    <col min="5382" max="5382" width="49.578125" style="19" customWidth="1"/>
    <col min="5383" max="5383" width="9.578125" style="19" customWidth="1"/>
    <col min="5384" max="5384" width="17.578125" style="19" customWidth="1"/>
    <col min="5385" max="5385" width="8" style="19" customWidth="1"/>
    <col min="5386" max="5386" width="2.578125" style="19" customWidth="1"/>
    <col min="5387" max="5387" width="4.15625" style="19" customWidth="1"/>
    <col min="5388" max="5388" width="0.578125" style="19" customWidth="1"/>
    <col min="5389" max="5389" width="1.68359375" style="19" customWidth="1"/>
    <col min="5390" max="5390" width="9.15625" style="19"/>
    <col min="5391" max="5391" width="19.15625" style="19" customWidth="1"/>
    <col min="5392" max="5632" width="9.15625" style="19"/>
    <col min="5633" max="5633" width="0.83984375" style="19" customWidth="1"/>
    <col min="5634" max="5634" width="5" style="19" customWidth="1"/>
    <col min="5635" max="5635" width="0.68359375" style="19" customWidth="1"/>
    <col min="5636" max="5636" width="4.41796875" style="19" customWidth="1"/>
    <col min="5637" max="5637" width="4.68359375" style="19" customWidth="1"/>
    <col min="5638" max="5638" width="49.578125" style="19" customWidth="1"/>
    <col min="5639" max="5639" width="9.578125" style="19" customWidth="1"/>
    <col min="5640" max="5640" width="17.578125" style="19" customWidth="1"/>
    <col min="5641" max="5641" width="8" style="19" customWidth="1"/>
    <col min="5642" max="5642" width="2.578125" style="19" customWidth="1"/>
    <col min="5643" max="5643" width="4.15625" style="19" customWidth="1"/>
    <col min="5644" max="5644" width="0.578125" style="19" customWidth="1"/>
    <col min="5645" max="5645" width="1.68359375" style="19" customWidth="1"/>
    <col min="5646" max="5646" width="9.15625" style="19"/>
    <col min="5647" max="5647" width="19.15625" style="19" customWidth="1"/>
    <col min="5648" max="5888" width="9.15625" style="19"/>
    <col min="5889" max="5889" width="0.83984375" style="19" customWidth="1"/>
    <col min="5890" max="5890" width="5" style="19" customWidth="1"/>
    <col min="5891" max="5891" width="0.68359375" style="19" customWidth="1"/>
    <col min="5892" max="5892" width="4.41796875" style="19" customWidth="1"/>
    <col min="5893" max="5893" width="4.68359375" style="19" customWidth="1"/>
    <col min="5894" max="5894" width="49.578125" style="19" customWidth="1"/>
    <col min="5895" max="5895" width="9.578125" style="19" customWidth="1"/>
    <col min="5896" max="5896" width="17.578125" style="19" customWidth="1"/>
    <col min="5897" max="5897" width="8" style="19" customWidth="1"/>
    <col min="5898" max="5898" width="2.578125" style="19" customWidth="1"/>
    <col min="5899" max="5899" width="4.15625" style="19" customWidth="1"/>
    <col min="5900" max="5900" width="0.578125" style="19" customWidth="1"/>
    <col min="5901" max="5901" width="1.68359375" style="19" customWidth="1"/>
    <col min="5902" max="5902" width="9.15625" style="19"/>
    <col min="5903" max="5903" width="19.15625" style="19" customWidth="1"/>
    <col min="5904" max="6144" width="9.15625" style="19"/>
    <col min="6145" max="6145" width="0.83984375" style="19" customWidth="1"/>
    <col min="6146" max="6146" width="5" style="19" customWidth="1"/>
    <col min="6147" max="6147" width="0.68359375" style="19" customWidth="1"/>
    <col min="6148" max="6148" width="4.41796875" style="19" customWidth="1"/>
    <col min="6149" max="6149" width="4.68359375" style="19" customWidth="1"/>
    <col min="6150" max="6150" width="49.578125" style="19" customWidth="1"/>
    <col min="6151" max="6151" width="9.578125" style="19" customWidth="1"/>
    <col min="6152" max="6152" width="17.578125" style="19" customWidth="1"/>
    <col min="6153" max="6153" width="8" style="19" customWidth="1"/>
    <col min="6154" max="6154" width="2.578125" style="19" customWidth="1"/>
    <col min="6155" max="6155" width="4.15625" style="19" customWidth="1"/>
    <col min="6156" max="6156" width="0.578125" style="19" customWidth="1"/>
    <col min="6157" max="6157" width="1.68359375" style="19" customWidth="1"/>
    <col min="6158" max="6158" width="9.15625" style="19"/>
    <col min="6159" max="6159" width="19.15625" style="19" customWidth="1"/>
    <col min="6160" max="6400" width="9.15625" style="19"/>
    <col min="6401" max="6401" width="0.83984375" style="19" customWidth="1"/>
    <col min="6402" max="6402" width="5" style="19" customWidth="1"/>
    <col min="6403" max="6403" width="0.68359375" style="19" customWidth="1"/>
    <col min="6404" max="6404" width="4.41796875" style="19" customWidth="1"/>
    <col min="6405" max="6405" width="4.68359375" style="19" customWidth="1"/>
    <col min="6406" max="6406" width="49.578125" style="19" customWidth="1"/>
    <col min="6407" max="6407" width="9.578125" style="19" customWidth="1"/>
    <col min="6408" max="6408" width="17.578125" style="19" customWidth="1"/>
    <col min="6409" max="6409" width="8" style="19" customWidth="1"/>
    <col min="6410" max="6410" width="2.578125" style="19" customWidth="1"/>
    <col min="6411" max="6411" width="4.15625" style="19" customWidth="1"/>
    <col min="6412" max="6412" width="0.578125" style="19" customWidth="1"/>
    <col min="6413" max="6413" width="1.68359375" style="19" customWidth="1"/>
    <col min="6414" max="6414" width="9.15625" style="19"/>
    <col min="6415" max="6415" width="19.15625" style="19" customWidth="1"/>
    <col min="6416" max="6656" width="9.15625" style="19"/>
    <col min="6657" max="6657" width="0.83984375" style="19" customWidth="1"/>
    <col min="6658" max="6658" width="5" style="19" customWidth="1"/>
    <col min="6659" max="6659" width="0.68359375" style="19" customWidth="1"/>
    <col min="6660" max="6660" width="4.41796875" style="19" customWidth="1"/>
    <col min="6661" max="6661" width="4.68359375" style="19" customWidth="1"/>
    <col min="6662" max="6662" width="49.578125" style="19" customWidth="1"/>
    <col min="6663" max="6663" width="9.578125" style="19" customWidth="1"/>
    <col min="6664" max="6664" width="17.578125" style="19" customWidth="1"/>
    <col min="6665" max="6665" width="8" style="19" customWidth="1"/>
    <col min="6666" max="6666" width="2.578125" style="19" customWidth="1"/>
    <col min="6667" max="6667" width="4.15625" style="19" customWidth="1"/>
    <col min="6668" max="6668" width="0.578125" style="19" customWidth="1"/>
    <col min="6669" max="6669" width="1.68359375" style="19" customWidth="1"/>
    <col min="6670" max="6670" width="9.15625" style="19"/>
    <col min="6671" max="6671" width="19.15625" style="19" customWidth="1"/>
    <col min="6672" max="6912" width="9.15625" style="19"/>
    <col min="6913" max="6913" width="0.83984375" style="19" customWidth="1"/>
    <col min="6914" max="6914" width="5" style="19" customWidth="1"/>
    <col min="6915" max="6915" width="0.68359375" style="19" customWidth="1"/>
    <col min="6916" max="6916" width="4.41796875" style="19" customWidth="1"/>
    <col min="6917" max="6917" width="4.68359375" style="19" customWidth="1"/>
    <col min="6918" max="6918" width="49.578125" style="19" customWidth="1"/>
    <col min="6919" max="6919" width="9.578125" style="19" customWidth="1"/>
    <col min="6920" max="6920" width="17.578125" style="19" customWidth="1"/>
    <col min="6921" max="6921" width="8" style="19" customWidth="1"/>
    <col min="6922" max="6922" width="2.578125" style="19" customWidth="1"/>
    <col min="6923" max="6923" width="4.15625" style="19" customWidth="1"/>
    <col min="6924" max="6924" width="0.578125" style="19" customWidth="1"/>
    <col min="6925" max="6925" width="1.68359375" style="19" customWidth="1"/>
    <col min="6926" max="6926" width="9.15625" style="19"/>
    <col min="6927" max="6927" width="19.15625" style="19" customWidth="1"/>
    <col min="6928" max="7168" width="9.15625" style="19"/>
    <col min="7169" max="7169" width="0.83984375" style="19" customWidth="1"/>
    <col min="7170" max="7170" width="5" style="19" customWidth="1"/>
    <col min="7171" max="7171" width="0.68359375" style="19" customWidth="1"/>
    <col min="7172" max="7172" width="4.41796875" style="19" customWidth="1"/>
    <col min="7173" max="7173" width="4.68359375" style="19" customWidth="1"/>
    <col min="7174" max="7174" width="49.578125" style="19" customWidth="1"/>
    <col min="7175" max="7175" width="9.578125" style="19" customWidth="1"/>
    <col min="7176" max="7176" width="17.578125" style="19" customWidth="1"/>
    <col min="7177" max="7177" width="8" style="19" customWidth="1"/>
    <col min="7178" max="7178" width="2.578125" style="19" customWidth="1"/>
    <col min="7179" max="7179" width="4.15625" style="19" customWidth="1"/>
    <col min="7180" max="7180" width="0.578125" style="19" customWidth="1"/>
    <col min="7181" max="7181" width="1.68359375" style="19" customWidth="1"/>
    <col min="7182" max="7182" width="9.15625" style="19"/>
    <col min="7183" max="7183" width="19.15625" style="19" customWidth="1"/>
    <col min="7184" max="7424" width="9.15625" style="19"/>
    <col min="7425" max="7425" width="0.83984375" style="19" customWidth="1"/>
    <col min="7426" max="7426" width="5" style="19" customWidth="1"/>
    <col min="7427" max="7427" width="0.68359375" style="19" customWidth="1"/>
    <col min="7428" max="7428" width="4.41796875" style="19" customWidth="1"/>
    <col min="7429" max="7429" width="4.68359375" style="19" customWidth="1"/>
    <col min="7430" max="7430" width="49.578125" style="19" customWidth="1"/>
    <col min="7431" max="7431" width="9.578125" style="19" customWidth="1"/>
    <col min="7432" max="7432" width="17.578125" style="19" customWidth="1"/>
    <col min="7433" max="7433" width="8" style="19" customWidth="1"/>
    <col min="7434" max="7434" width="2.578125" style="19" customWidth="1"/>
    <col min="7435" max="7435" width="4.15625" style="19" customWidth="1"/>
    <col min="7436" max="7436" width="0.578125" style="19" customWidth="1"/>
    <col min="7437" max="7437" width="1.68359375" style="19" customWidth="1"/>
    <col min="7438" max="7438" width="9.15625" style="19"/>
    <col min="7439" max="7439" width="19.15625" style="19" customWidth="1"/>
    <col min="7440" max="7680" width="9.15625" style="19"/>
    <col min="7681" max="7681" width="0.83984375" style="19" customWidth="1"/>
    <col min="7682" max="7682" width="5" style="19" customWidth="1"/>
    <col min="7683" max="7683" width="0.68359375" style="19" customWidth="1"/>
    <col min="7684" max="7684" width="4.41796875" style="19" customWidth="1"/>
    <col min="7685" max="7685" width="4.68359375" style="19" customWidth="1"/>
    <col min="7686" max="7686" width="49.578125" style="19" customWidth="1"/>
    <col min="7687" max="7687" width="9.578125" style="19" customWidth="1"/>
    <col min="7688" max="7688" width="17.578125" style="19" customWidth="1"/>
    <col min="7689" max="7689" width="8" style="19" customWidth="1"/>
    <col min="7690" max="7690" width="2.578125" style="19" customWidth="1"/>
    <col min="7691" max="7691" width="4.15625" style="19" customWidth="1"/>
    <col min="7692" max="7692" width="0.578125" style="19" customWidth="1"/>
    <col min="7693" max="7693" width="1.68359375" style="19" customWidth="1"/>
    <col min="7694" max="7694" width="9.15625" style="19"/>
    <col min="7695" max="7695" width="19.15625" style="19" customWidth="1"/>
    <col min="7696" max="7936" width="9.15625" style="19"/>
    <col min="7937" max="7937" width="0.83984375" style="19" customWidth="1"/>
    <col min="7938" max="7938" width="5" style="19" customWidth="1"/>
    <col min="7939" max="7939" width="0.68359375" style="19" customWidth="1"/>
    <col min="7940" max="7940" width="4.41796875" style="19" customWidth="1"/>
    <col min="7941" max="7941" width="4.68359375" style="19" customWidth="1"/>
    <col min="7942" max="7942" width="49.578125" style="19" customWidth="1"/>
    <col min="7943" max="7943" width="9.578125" style="19" customWidth="1"/>
    <col min="7944" max="7944" width="17.578125" style="19" customWidth="1"/>
    <col min="7945" max="7945" width="8" style="19" customWidth="1"/>
    <col min="7946" max="7946" width="2.578125" style="19" customWidth="1"/>
    <col min="7947" max="7947" width="4.15625" style="19" customWidth="1"/>
    <col min="7948" max="7948" width="0.578125" style="19" customWidth="1"/>
    <col min="7949" max="7949" width="1.68359375" style="19" customWidth="1"/>
    <col min="7950" max="7950" width="9.15625" style="19"/>
    <col min="7951" max="7951" width="19.15625" style="19" customWidth="1"/>
    <col min="7952" max="8192" width="9.15625" style="19"/>
    <col min="8193" max="8193" width="0.83984375" style="19" customWidth="1"/>
    <col min="8194" max="8194" width="5" style="19" customWidth="1"/>
    <col min="8195" max="8195" width="0.68359375" style="19" customWidth="1"/>
    <col min="8196" max="8196" width="4.41796875" style="19" customWidth="1"/>
    <col min="8197" max="8197" width="4.68359375" style="19" customWidth="1"/>
    <col min="8198" max="8198" width="49.578125" style="19" customWidth="1"/>
    <col min="8199" max="8199" width="9.578125" style="19" customWidth="1"/>
    <col min="8200" max="8200" width="17.578125" style="19" customWidth="1"/>
    <col min="8201" max="8201" width="8" style="19" customWidth="1"/>
    <col min="8202" max="8202" width="2.578125" style="19" customWidth="1"/>
    <col min="8203" max="8203" width="4.15625" style="19" customWidth="1"/>
    <col min="8204" max="8204" width="0.578125" style="19" customWidth="1"/>
    <col min="8205" max="8205" width="1.68359375" style="19" customWidth="1"/>
    <col min="8206" max="8206" width="9.15625" style="19"/>
    <col min="8207" max="8207" width="19.15625" style="19" customWidth="1"/>
    <col min="8208" max="8448" width="9.15625" style="19"/>
    <col min="8449" max="8449" width="0.83984375" style="19" customWidth="1"/>
    <col min="8450" max="8450" width="5" style="19" customWidth="1"/>
    <col min="8451" max="8451" width="0.68359375" style="19" customWidth="1"/>
    <col min="8452" max="8452" width="4.41796875" style="19" customWidth="1"/>
    <col min="8453" max="8453" width="4.68359375" style="19" customWidth="1"/>
    <col min="8454" max="8454" width="49.578125" style="19" customWidth="1"/>
    <col min="8455" max="8455" width="9.578125" style="19" customWidth="1"/>
    <col min="8456" max="8456" width="17.578125" style="19" customWidth="1"/>
    <col min="8457" max="8457" width="8" style="19" customWidth="1"/>
    <col min="8458" max="8458" width="2.578125" style="19" customWidth="1"/>
    <col min="8459" max="8459" width="4.15625" style="19" customWidth="1"/>
    <col min="8460" max="8460" width="0.578125" style="19" customWidth="1"/>
    <col min="8461" max="8461" width="1.68359375" style="19" customWidth="1"/>
    <col min="8462" max="8462" width="9.15625" style="19"/>
    <col min="8463" max="8463" width="19.15625" style="19" customWidth="1"/>
    <col min="8464" max="8704" width="9.15625" style="19"/>
    <col min="8705" max="8705" width="0.83984375" style="19" customWidth="1"/>
    <col min="8706" max="8706" width="5" style="19" customWidth="1"/>
    <col min="8707" max="8707" width="0.68359375" style="19" customWidth="1"/>
    <col min="8708" max="8708" width="4.41796875" style="19" customWidth="1"/>
    <col min="8709" max="8709" width="4.68359375" style="19" customWidth="1"/>
    <col min="8710" max="8710" width="49.578125" style="19" customWidth="1"/>
    <col min="8711" max="8711" width="9.578125" style="19" customWidth="1"/>
    <col min="8712" max="8712" width="17.578125" style="19" customWidth="1"/>
    <col min="8713" max="8713" width="8" style="19" customWidth="1"/>
    <col min="8714" max="8714" width="2.578125" style="19" customWidth="1"/>
    <col min="8715" max="8715" width="4.15625" style="19" customWidth="1"/>
    <col min="8716" max="8716" width="0.578125" style="19" customWidth="1"/>
    <col min="8717" max="8717" width="1.68359375" style="19" customWidth="1"/>
    <col min="8718" max="8718" width="9.15625" style="19"/>
    <col min="8719" max="8719" width="19.15625" style="19" customWidth="1"/>
    <col min="8720" max="8960" width="9.15625" style="19"/>
    <col min="8961" max="8961" width="0.83984375" style="19" customWidth="1"/>
    <col min="8962" max="8962" width="5" style="19" customWidth="1"/>
    <col min="8963" max="8963" width="0.68359375" style="19" customWidth="1"/>
    <col min="8964" max="8964" width="4.41796875" style="19" customWidth="1"/>
    <col min="8965" max="8965" width="4.68359375" style="19" customWidth="1"/>
    <col min="8966" max="8966" width="49.578125" style="19" customWidth="1"/>
    <col min="8967" max="8967" width="9.578125" style="19" customWidth="1"/>
    <col min="8968" max="8968" width="17.578125" style="19" customWidth="1"/>
    <col min="8969" max="8969" width="8" style="19" customWidth="1"/>
    <col min="8970" max="8970" width="2.578125" style="19" customWidth="1"/>
    <col min="8971" max="8971" width="4.15625" style="19" customWidth="1"/>
    <col min="8972" max="8972" width="0.578125" style="19" customWidth="1"/>
    <col min="8973" max="8973" width="1.68359375" style="19" customWidth="1"/>
    <col min="8974" max="8974" width="9.15625" style="19"/>
    <col min="8975" max="8975" width="19.15625" style="19" customWidth="1"/>
    <col min="8976" max="9216" width="9.15625" style="19"/>
    <col min="9217" max="9217" width="0.83984375" style="19" customWidth="1"/>
    <col min="9218" max="9218" width="5" style="19" customWidth="1"/>
    <col min="9219" max="9219" width="0.68359375" style="19" customWidth="1"/>
    <col min="9220" max="9220" width="4.41796875" style="19" customWidth="1"/>
    <col min="9221" max="9221" width="4.68359375" style="19" customWidth="1"/>
    <col min="9222" max="9222" width="49.578125" style="19" customWidth="1"/>
    <col min="9223" max="9223" width="9.578125" style="19" customWidth="1"/>
    <col min="9224" max="9224" width="17.578125" style="19" customWidth="1"/>
    <col min="9225" max="9225" width="8" style="19" customWidth="1"/>
    <col min="9226" max="9226" width="2.578125" style="19" customWidth="1"/>
    <col min="9227" max="9227" width="4.15625" style="19" customWidth="1"/>
    <col min="9228" max="9228" width="0.578125" style="19" customWidth="1"/>
    <col min="9229" max="9229" width="1.68359375" style="19" customWidth="1"/>
    <col min="9230" max="9230" width="9.15625" style="19"/>
    <col min="9231" max="9231" width="19.15625" style="19" customWidth="1"/>
    <col min="9232" max="9472" width="9.15625" style="19"/>
    <col min="9473" max="9473" width="0.83984375" style="19" customWidth="1"/>
    <col min="9474" max="9474" width="5" style="19" customWidth="1"/>
    <col min="9475" max="9475" width="0.68359375" style="19" customWidth="1"/>
    <col min="9476" max="9476" width="4.41796875" style="19" customWidth="1"/>
    <col min="9477" max="9477" width="4.68359375" style="19" customWidth="1"/>
    <col min="9478" max="9478" width="49.578125" style="19" customWidth="1"/>
    <col min="9479" max="9479" width="9.578125" style="19" customWidth="1"/>
    <col min="9480" max="9480" width="17.578125" style="19" customWidth="1"/>
    <col min="9481" max="9481" width="8" style="19" customWidth="1"/>
    <col min="9482" max="9482" width="2.578125" style="19" customWidth="1"/>
    <col min="9483" max="9483" width="4.15625" style="19" customWidth="1"/>
    <col min="9484" max="9484" width="0.578125" style="19" customWidth="1"/>
    <col min="9485" max="9485" width="1.68359375" style="19" customWidth="1"/>
    <col min="9486" max="9486" width="9.15625" style="19"/>
    <col min="9487" max="9487" width="19.15625" style="19" customWidth="1"/>
    <col min="9488" max="9728" width="9.15625" style="19"/>
    <col min="9729" max="9729" width="0.83984375" style="19" customWidth="1"/>
    <col min="9730" max="9730" width="5" style="19" customWidth="1"/>
    <col min="9731" max="9731" width="0.68359375" style="19" customWidth="1"/>
    <col min="9732" max="9732" width="4.41796875" style="19" customWidth="1"/>
    <col min="9733" max="9733" width="4.68359375" style="19" customWidth="1"/>
    <col min="9734" max="9734" width="49.578125" style="19" customWidth="1"/>
    <col min="9735" max="9735" width="9.578125" style="19" customWidth="1"/>
    <col min="9736" max="9736" width="17.578125" style="19" customWidth="1"/>
    <col min="9737" max="9737" width="8" style="19" customWidth="1"/>
    <col min="9738" max="9738" width="2.578125" style="19" customWidth="1"/>
    <col min="9739" max="9739" width="4.15625" style="19" customWidth="1"/>
    <col min="9740" max="9740" width="0.578125" style="19" customWidth="1"/>
    <col min="9741" max="9741" width="1.68359375" style="19" customWidth="1"/>
    <col min="9742" max="9742" width="9.15625" style="19"/>
    <col min="9743" max="9743" width="19.15625" style="19" customWidth="1"/>
    <col min="9744" max="9984" width="9.15625" style="19"/>
    <col min="9985" max="9985" width="0.83984375" style="19" customWidth="1"/>
    <col min="9986" max="9986" width="5" style="19" customWidth="1"/>
    <col min="9987" max="9987" width="0.68359375" style="19" customWidth="1"/>
    <col min="9988" max="9988" width="4.41796875" style="19" customWidth="1"/>
    <col min="9989" max="9989" width="4.68359375" style="19" customWidth="1"/>
    <col min="9990" max="9990" width="49.578125" style="19" customWidth="1"/>
    <col min="9991" max="9991" width="9.578125" style="19" customWidth="1"/>
    <col min="9992" max="9992" width="17.578125" style="19" customWidth="1"/>
    <col min="9993" max="9993" width="8" style="19" customWidth="1"/>
    <col min="9994" max="9994" width="2.578125" style="19" customWidth="1"/>
    <col min="9995" max="9995" width="4.15625" style="19" customWidth="1"/>
    <col min="9996" max="9996" width="0.578125" style="19" customWidth="1"/>
    <col min="9997" max="9997" width="1.68359375" style="19" customWidth="1"/>
    <col min="9998" max="9998" width="9.15625" style="19"/>
    <col min="9999" max="9999" width="19.15625" style="19" customWidth="1"/>
    <col min="10000" max="10240" width="9.15625" style="19"/>
    <col min="10241" max="10241" width="0.83984375" style="19" customWidth="1"/>
    <col min="10242" max="10242" width="5" style="19" customWidth="1"/>
    <col min="10243" max="10243" width="0.68359375" style="19" customWidth="1"/>
    <col min="10244" max="10244" width="4.41796875" style="19" customWidth="1"/>
    <col min="10245" max="10245" width="4.68359375" style="19" customWidth="1"/>
    <col min="10246" max="10246" width="49.578125" style="19" customWidth="1"/>
    <col min="10247" max="10247" width="9.578125" style="19" customWidth="1"/>
    <col min="10248" max="10248" width="17.578125" style="19" customWidth="1"/>
    <col min="10249" max="10249" width="8" style="19" customWidth="1"/>
    <col min="10250" max="10250" width="2.578125" style="19" customWidth="1"/>
    <col min="10251" max="10251" width="4.15625" style="19" customWidth="1"/>
    <col min="10252" max="10252" width="0.578125" style="19" customWidth="1"/>
    <col min="10253" max="10253" width="1.68359375" style="19" customWidth="1"/>
    <col min="10254" max="10254" width="9.15625" style="19"/>
    <col min="10255" max="10255" width="19.15625" style="19" customWidth="1"/>
    <col min="10256" max="10496" width="9.15625" style="19"/>
    <col min="10497" max="10497" width="0.83984375" style="19" customWidth="1"/>
    <col min="10498" max="10498" width="5" style="19" customWidth="1"/>
    <col min="10499" max="10499" width="0.68359375" style="19" customWidth="1"/>
    <col min="10500" max="10500" width="4.41796875" style="19" customWidth="1"/>
    <col min="10501" max="10501" width="4.68359375" style="19" customWidth="1"/>
    <col min="10502" max="10502" width="49.578125" style="19" customWidth="1"/>
    <col min="10503" max="10503" width="9.578125" style="19" customWidth="1"/>
    <col min="10504" max="10504" width="17.578125" style="19" customWidth="1"/>
    <col min="10505" max="10505" width="8" style="19" customWidth="1"/>
    <col min="10506" max="10506" width="2.578125" style="19" customWidth="1"/>
    <col min="10507" max="10507" width="4.15625" style="19" customWidth="1"/>
    <col min="10508" max="10508" width="0.578125" style="19" customWidth="1"/>
    <col min="10509" max="10509" width="1.68359375" style="19" customWidth="1"/>
    <col min="10510" max="10510" width="9.15625" style="19"/>
    <col min="10511" max="10511" width="19.15625" style="19" customWidth="1"/>
    <col min="10512" max="10752" width="9.15625" style="19"/>
    <col min="10753" max="10753" width="0.83984375" style="19" customWidth="1"/>
    <col min="10754" max="10754" width="5" style="19" customWidth="1"/>
    <col min="10755" max="10755" width="0.68359375" style="19" customWidth="1"/>
    <col min="10756" max="10756" width="4.41796875" style="19" customWidth="1"/>
    <col min="10757" max="10757" width="4.68359375" style="19" customWidth="1"/>
    <col min="10758" max="10758" width="49.578125" style="19" customWidth="1"/>
    <col min="10759" max="10759" width="9.578125" style="19" customWidth="1"/>
    <col min="10760" max="10760" width="17.578125" style="19" customWidth="1"/>
    <col min="10761" max="10761" width="8" style="19" customWidth="1"/>
    <col min="10762" max="10762" width="2.578125" style="19" customWidth="1"/>
    <col min="10763" max="10763" width="4.15625" style="19" customWidth="1"/>
    <col min="10764" max="10764" width="0.578125" style="19" customWidth="1"/>
    <col min="10765" max="10765" width="1.68359375" style="19" customWidth="1"/>
    <col min="10766" max="10766" width="9.15625" style="19"/>
    <col min="10767" max="10767" width="19.15625" style="19" customWidth="1"/>
    <col min="10768" max="11008" width="9.15625" style="19"/>
    <col min="11009" max="11009" width="0.83984375" style="19" customWidth="1"/>
    <col min="11010" max="11010" width="5" style="19" customWidth="1"/>
    <col min="11011" max="11011" width="0.68359375" style="19" customWidth="1"/>
    <col min="11012" max="11012" width="4.41796875" style="19" customWidth="1"/>
    <col min="11013" max="11013" width="4.68359375" style="19" customWidth="1"/>
    <col min="11014" max="11014" width="49.578125" style="19" customWidth="1"/>
    <col min="11015" max="11015" width="9.578125" style="19" customWidth="1"/>
    <col min="11016" max="11016" width="17.578125" style="19" customWidth="1"/>
    <col min="11017" max="11017" width="8" style="19" customWidth="1"/>
    <col min="11018" max="11018" width="2.578125" style="19" customWidth="1"/>
    <col min="11019" max="11019" width="4.15625" style="19" customWidth="1"/>
    <col min="11020" max="11020" width="0.578125" style="19" customWidth="1"/>
    <col min="11021" max="11021" width="1.68359375" style="19" customWidth="1"/>
    <col min="11022" max="11022" width="9.15625" style="19"/>
    <col min="11023" max="11023" width="19.15625" style="19" customWidth="1"/>
    <col min="11024" max="11264" width="9.15625" style="19"/>
    <col min="11265" max="11265" width="0.83984375" style="19" customWidth="1"/>
    <col min="11266" max="11266" width="5" style="19" customWidth="1"/>
    <col min="11267" max="11267" width="0.68359375" style="19" customWidth="1"/>
    <col min="11268" max="11268" width="4.41796875" style="19" customWidth="1"/>
    <col min="11269" max="11269" width="4.68359375" style="19" customWidth="1"/>
    <col min="11270" max="11270" width="49.578125" style="19" customWidth="1"/>
    <col min="11271" max="11271" width="9.578125" style="19" customWidth="1"/>
    <col min="11272" max="11272" width="17.578125" style="19" customWidth="1"/>
    <col min="11273" max="11273" width="8" style="19" customWidth="1"/>
    <col min="11274" max="11274" width="2.578125" style="19" customWidth="1"/>
    <col min="11275" max="11275" width="4.15625" style="19" customWidth="1"/>
    <col min="11276" max="11276" width="0.578125" style="19" customWidth="1"/>
    <col min="11277" max="11277" width="1.68359375" style="19" customWidth="1"/>
    <col min="11278" max="11278" width="9.15625" style="19"/>
    <col min="11279" max="11279" width="19.15625" style="19" customWidth="1"/>
    <col min="11280" max="11520" width="9.15625" style="19"/>
    <col min="11521" max="11521" width="0.83984375" style="19" customWidth="1"/>
    <col min="11522" max="11522" width="5" style="19" customWidth="1"/>
    <col min="11523" max="11523" width="0.68359375" style="19" customWidth="1"/>
    <col min="11524" max="11524" width="4.41796875" style="19" customWidth="1"/>
    <col min="11525" max="11525" width="4.68359375" style="19" customWidth="1"/>
    <col min="11526" max="11526" width="49.578125" style="19" customWidth="1"/>
    <col min="11527" max="11527" width="9.578125" style="19" customWidth="1"/>
    <col min="11528" max="11528" width="17.578125" style="19" customWidth="1"/>
    <col min="11529" max="11529" width="8" style="19" customWidth="1"/>
    <col min="11530" max="11530" width="2.578125" style="19" customWidth="1"/>
    <col min="11531" max="11531" width="4.15625" style="19" customWidth="1"/>
    <col min="11532" max="11532" width="0.578125" style="19" customWidth="1"/>
    <col min="11533" max="11533" width="1.68359375" style="19" customWidth="1"/>
    <col min="11534" max="11534" width="9.15625" style="19"/>
    <col min="11535" max="11535" width="19.15625" style="19" customWidth="1"/>
    <col min="11536" max="11776" width="9.15625" style="19"/>
    <col min="11777" max="11777" width="0.83984375" style="19" customWidth="1"/>
    <col min="11778" max="11778" width="5" style="19" customWidth="1"/>
    <col min="11779" max="11779" width="0.68359375" style="19" customWidth="1"/>
    <col min="11780" max="11780" width="4.41796875" style="19" customWidth="1"/>
    <col min="11781" max="11781" width="4.68359375" style="19" customWidth="1"/>
    <col min="11782" max="11782" width="49.578125" style="19" customWidth="1"/>
    <col min="11783" max="11783" width="9.578125" style="19" customWidth="1"/>
    <col min="11784" max="11784" width="17.578125" style="19" customWidth="1"/>
    <col min="11785" max="11785" width="8" style="19" customWidth="1"/>
    <col min="11786" max="11786" width="2.578125" style="19" customWidth="1"/>
    <col min="11787" max="11787" width="4.15625" style="19" customWidth="1"/>
    <col min="11788" max="11788" width="0.578125" style="19" customWidth="1"/>
    <col min="11789" max="11789" width="1.68359375" style="19" customWidth="1"/>
    <col min="11790" max="11790" width="9.15625" style="19"/>
    <col min="11791" max="11791" width="19.15625" style="19" customWidth="1"/>
    <col min="11792" max="12032" width="9.15625" style="19"/>
    <col min="12033" max="12033" width="0.83984375" style="19" customWidth="1"/>
    <col min="12034" max="12034" width="5" style="19" customWidth="1"/>
    <col min="12035" max="12035" width="0.68359375" style="19" customWidth="1"/>
    <col min="12036" max="12036" width="4.41796875" style="19" customWidth="1"/>
    <col min="12037" max="12037" width="4.68359375" style="19" customWidth="1"/>
    <col min="12038" max="12038" width="49.578125" style="19" customWidth="1"/>
    <col min="12039" max="12039" width="9.578125" style="19" customWidth="1"/>
    <col min="12040" max="12040" width="17.578125" style="19" customWidth="1"/>
    <col min="12041" max="12041" width="8" style="19" customWidth="1"/>
    <col min="12042" max="12042" width="2.578125" style="19" customWidth="1"/>
    <col min="12043" max="12043" width="4.15625" style="19" customWidth="1"/>
    <col min="12044" max="12044" width="0.578125" style="19" customWidth="1"/>
    <col min="12045" max="12045" width="1.68359375" style="19" customWidth="1"/>
    <col min="12046" max="12046" width="9.15625" style="19"/>
    <col min="12047" max="12047" width="19.15625" style="19" customWidth="1"/>
    <col min="12048" max="12288" width="9.15625" style="19"/>
    <col min="12289" max="12289" width="0.83984375" style="19" customWidth="1"/>
    <col min="12290" max="12290" width="5" style="19" customWidth="1"/>
    <col min="12291" max="12291" width="0.68359375" style="19" customWidth="1"/>
    <col min="12292" max="12292" width="4.41796875" style="19" customWidth="1"/>
    <col min="12293" max="12293" width="4.68359375" style="19" customWidth="1"/>
    <col min="12294" max="12294" width="49.578125" style="19" customWidth="1"/>
    <col min="12295" max="12295" width="9.578125" style="19" customWidth="1"/>
    <col min="12296" max="12296" width="17.578125" style="19" customWidth="1"/>
    <col min="12297" max="12297" width="8" style="19" customWidth="1"/>
    <col min="12298" max="12298" width="2.578125" style="19" customWidth="1"/>
    <col min="12299" max="12299" width="4.15625" style="19" customWidth="1"/>
    <col min="12300" max="12300" width="0.578125" style="19" customWidth="1"/>
    <col min="12301" max="12301" width="1.68359375" style="19" customWidth="1"/>
    <col min="12302" max="12302" width="9.15625" style="19"/>
    <col min="12303" max="12303" width="19.15625" style="19" customWidth="1"/>
    <col min="12304" max="12544" width="9.15625" style="19"/>
    <col min="12545" max="12545" width="0.83984375" style="19" customWidth="1"/>
    <col min="12546" max="12546" width="5" style="19" customWidth="1"/>
    <col min="12547" max="12547" width="0.68359375" style="19" customWidth="1"/>
    <col min="12548" max="12548" width="4.41796875" style="19" customWidth="1"/>
    <col min="12549" max="12549" width="4.68359375" style="19" customWidth="1"/>
    <col min="12550" max="12550" width="49.578125" style="19" customWidth="1"/>
    <col min="12551" max="12551" width="9.578125" style="19" customWidth="1"/>
    <col min="12552" max="12552" width="17.578125" style="19" customWidth="1"/>
    <col min="12553" max="12553" width="8" style="19" customWidth="1"/>
    <col min="12554" max="12554" width="2.578125" style="19" customWidth="1"/>
    <col min="12555" max="12555" width="4.15625" style="19" customWidth="1"/>
    <col min="12556" max="12556" width="0.578125" style="19" customWidth="1"/>
    <col min="12557" max="12557" width="1.68359375" style="19" customWidth="1"/>
    <col min="12558" max="12558" width="9.15625" style="19"/>
    <col min="12559" max="12559" width="19.15625" style="19" customWidth="1"/>
    <col min="12560" max="12800" width="9.15625" style="19"/>
    <col min="12801" max="12801" width="0.83984375" style="19" customWidth="1"/>
    <col min="12802" max="12802" width="5" style="19" customWidth="1"/>
    <col min="12803" max="12803" width="0.68359375" style="19" customWidth="1"/>
    <col min="12804" max="12804" width="4.41796875" style="19" customWidth="1"/>
    <col min="12805" max="12805" width="4.68359375" style="19" customWidth="1"/>
    <col min="12806" max="12806" width="49.578125" style="19" customWidth="1"/>
    <col min="12807" max="12807" width="9.578125" style="19" customWidth="1"/>
    <col min="12808" max="12808" width="17.578125" style="19" customWidth="1"/>
    <col min="12809" max="12809" width="8" style="19" customWidth="1"/>
    <col min="12810" max="12810" width="2.578125" style="19" customWidth="1"/>
    <col min="12811" max="12811" width="4.15625" style="19" customWidth="1"/>
    <col min="12812" max="12812" width="0.578125" style="19" customWidth="1"/>
    <col min="12813" max="12813" width="1.68359375" style="19" customWidth="1"/>
    <col min="12814" max="12814" width="9.15625" style="19"/>
    <col min="12815" max="12815" width="19.15625" style="19" customWidth="1"/>
    <col min="12816" max="13056" width="9.15625" style="19"/>
    <col min="13057" max="13057" width="0.83984375" style="19" customWidth="1"/>
    <col min="13058" max="13058" width="5" style="19" customWidth="1"/>
    <col min="13059" max="13059" width="0.68359375" style="19" customWidth="1"/>
    <col min="13060" max="13060" width="4.41796875" style="19" customWidth="1"/>
    <col min="13061" max="13061" width="4.68359375" style="19" customWidth="1"/>
    <col min="13062" max="13062" width="49.578125" style="19" customWidth="1"/>
    <col min="13063" max="13063" width="9.578125" style="19" customWidth="1"/>
    <col min="13064" max="13064" width="17.578125" style="19" customWidth="1"/>
    <col min="13065" max="13065" width="8" style="19" customWidth="1"/>
    <col min="13066" max="13066" width="2.578125" style="19" customWidth="1"/>
    <col min="13067" max="13067" width="4.15625" style="19" customWidth="1"/>
    <col min="13068" max="13068" width="0.578125" style="19" customWidth="1"/>
    <col min="13069" max="13069" width="1.68359375" style="19" customWidth="1"/>
    <col min="13070" max="13070" width="9.15625" style="19"/>
    <col min="13071" max="13071" width="19.15625" style="19" customWidth="1"/>
    <col min="13072" max="13312" width="9.15625" style="19"/>
    <col min="13313" max="13313" width="0.83984375" style="19" customWidth="1"/>
    <col min="13314" max="13314" width="5" style="19" customWidth="1"/>
    <col min="13315" max="13315" width="0.68359375" style="19" customWidth="1"/>
    <col min="13316" max="13316" width="4.41796875" style="19" customWidth="1"/>
    <col min="13317" max="13317" width="4.68359375" style="19" customWidth="1"/>
    <col min="13318" max="13318" width="49.578125" style="19" customWidth="1"/>
    <col min="13319" max="13319" width="9.578125" style="19" customWidth="1"/>
    <col min="13320" max="13320" width="17.578125" style="19" customWidth="1"/>
    <col min="13321" max="13321" width="8" style="19" customWidth="1"/>
    <col min="13322" max="13322" width="2.578125" style="19" customWidth="1"/>
    <col min="13323" max="13323" width="4.15625" style="19" customWidth="1"/>
    <col min="13324" max="13324" width="0.578125" style="19" customWidth="1"/>
    <col min="13325" max="13325" width="1.68359375" style="19" customWidth="1"/>
    <col min="13326" max="13326" width="9.15625" style="19"/>
    <col min="13327" max="13327" width="19.15625" style="19" customWidth="1"/>
    <col min="13328" max="13568" width="9.15625" style="19"/>
    <col min="13569" max="13569" width="0.83984375" style="19" customWidth="1"/>
    <col min="13570" max="13570" width="5" style="19" customWidth="1"/>
    <col min="13571" max="13571" width="0.68359375" style="19" customWidth="1"/>
    <col min="13572" max="13572" width="4.41796875" style="19" customWidth="1"/>
    <col min="13573" max="13573" width="4.68359375" style="19" customWidth="1"/>
    <col min="13574" max="13574" width="49.578125" style="19" customWidth="1"/>
    <col min="13575" max="13575" width="9.578125" style="19" customWidth="1"/>
    <col min="13576" max="13576" width="17.578125" style="19" customWidth="1"/>
    <col min="13577" max="13577" width="8" style="19" customWidth="1"/>
    <col min="13578" max="13578" width="2.578125" style="19" customWidth="1"/>
    <col min="13579" max="13579" width="4.15625" style="19" customWidth="1"/>
    <col min="13580" max="13580" width="0.578125" style="19" customWidth="1"/>
    <col min="13581" max="13581" width="1.68359375" style="19" customWidth="1"/>
    <col min="13582" max="13582" width="9.15625" style="19"/>
    <col min="13583" max="13583" width="19.15625" style="19" customWidth="1"/>
    <col min="13584" max="13824" width="9.15625" style="19"/>
    <col min="13825" max="13825" width="0.83984375" style="19" customWidth="1"/>
    <col min="13826" max="13826" width="5" style="19" customWidth="1"/>
    <col min="13827" max="13827" width="0.68359375" style="19" customWidth="1"/>
    <col min="13828" max="13828" width="4.41796875" style="19" customWidth="1"/>
    <col min="13829" max="13829" width="4.68359375" style="19" customWidth="1"/>
    <col min="13830" max="13830" width="49.578125" style="19" customWidth="1"/>
    <col min="13831" max="13831" width="9.578125" style="19" customWidth="1"/>
    <col min="13832" max="13832" width="17.578125" style="19" customWidth="1"/>
    <col min="13833" max="13833" width="8" style="19" customWidth="1"/>
    <col min="13834" max="13834" width="2.578125" style="19" customWidth="1"/>
    <col min="13835" max="13835" width="4.15625" style="19" customWidth="1"/>
    <col min="13836" max="13836" width="0.578125" style="19" customWidth="1"/>
    <col min="13837" max="13837" width="1.68359375" style="19" customWidth="1"/>
    <col min="13838" max="13838" width="9.15625" style="19"/>
    <col min="13839" max="13839" width="19.15625" style="19" customWidth="1"/>
    <col min="13840" max="14080" width="9.15625" style="19"/>
    <col min="14081" max="14081" width="0.83984375" style="19" customWidth="1"/>
    <col min="14082" max="14082" width="5" style="19" customWidth="1"/>
    <col min="14083" max="14083" width="0.68359375" style="19" customWidth="1"/>
    <col min="14084" max="14084" width="4.41796875" style="19" customWidth="1"/>
    <col min="14085" max="14085" width="4.68359375" style="19" customWidth="1"/>
    <col min="14086" max="14086" width="49.578125" style="19" customWidth="1"/>
    <col min="14087" max="14087" width="9.578125" style="19" customWidth="1"/>
    <col min="14088" max="14088" width="17.578125" style="19" customWidth="1"/>
    <col min="14089" max="14089" width="8" style="19" customWidth="1"/>
    <col min="14090" max="14090" width="2.578125" style="19" customWidth="1"/>
    <col min="14091" max="14091" width="4.15625" style="19" customWidth="1"/>
    <col min="14092" max="14092" width="0.578125" style="19" customWidth="1"/>
    <col min="14093" max="14093" width="1.68359375" style="19" customWidth="1"/>
    <col min="14094" max="14094" width="9.15625" style="19"/>
    <col min="14095" max="14095" width="19.15625" style="19" customWidth="1"/>
    <col min="14096" max="14336" width="9.15625" style="19"/>
    <col min="14337" max="14337" width="0.83984375" style="19" customWidth="1"/>
    <col min="14338" max="14338" width="5" style="19" customWidth="1"/>
    <col min="14339" max="14339" width="0.68359375" style="19" customWidth="1"/>
    <col min="14340" max="14340" width="4.41796875" style="19" customWidth="1"/>
    <col min="14341" max="14341" width="4.68359375" style="19" customWidth="1"/>
    <col min="14342" max="14342" width="49.578125" style="19" customWidth="1"/>
    <col min="14343" max="14343" width="9.578125" style="19" customWidth="1"/>
    <col min="14344" max="14344" width="17.578125" style="19" customWidth="1"/>
    <col min="14345" max="14345" width="8" style="19" customWidth="1"/>
    <col min="14346" max="14346" width="2.578125" style="19" customWidth="1"/>
    <col min="14347" max="14347" width="4.15625" style="19" customWidth="1"/>
    <col min="14348" max="14348" width="0.578125" style="19" customWidth="1"/>
    <col min="14349" max="14349" width="1.68359375" style="19" customWidth="1"/>
    <col min="14350" max="14350" width="9.15625" style="19"/>
    <col min="14351" max="14351" width="19.15625" style="19" customWidth="1"/>
    <col min="14352" max="14592" width="9.15625" style="19"/>
    <col min="14593" max="14593" width="0.83984375" style="19" customWidth="1"/>
    <col min="14594" max="14594" width="5" style="19" customWidth="1"/>
    <col min="14595" max="14595" width="0.68359375" style="19" customWidth="1"/>
    <col min="14596" max="14596" width="4.41796875" style="19" customWidth="1"/>
    <col min="14597" max="14597" width="4.68359375" style="19" customWidth="1"/>
    <col min="14598" max="14598" width="49.578125" style="19" customWidth="1"/>
    <col min="14599" max="14599" width="9.578125" style="19" customWidth="1"/>
    <col min="14600" max="14600" width="17.578125" style="19" customWidth="1"/>
    <col min="14601" max="14601" width="8" style="19" customWidth="1"/>
    <col min="14602" max="14602" width="2.578125" style="19" customWidth="1"/>
    <col min="14603" max="14603" width="4.15625" style="19" customWidth="1"/>
    <col min="14604" max="14604" width="0.578125" style="19" customWidth="1"/>
    <col min="14605" max="14605" width="1.68359375" style="19" customWidth="1"/>
    <col min="14606" max="14606" width="9.15625" style="19"/>
    <col min="14607" max="14607" width="19.15625" style="19" customWidth="1"/>
    <col min="14608" max="14848" width="9.15625" style="19"/>
    <col min="14849" max="14849" width="0.83984375" style="19" customWidth="1"/>
    <col min="14850" max="14850" width="5" style="19" customWidth="1"/>
    <col min="14851" max="14851" width="0.68359375" style="19" customWidth="1"/>
    <col min="14852" max="14852" width="4.41796875" style="19" customWidth="1"/>
    <col min="14853" max="14853" width="4.68359375" style="19" customWidth="1"/>
    <col min="14854" max="14854" width="49.578125" style="19" customWidth="1"/>
    <col min="14855" max="14855" width="9.578125" style="19" customWidth="1"/>
    <col min="14856" max="14856" width="17.578125" style="19" customWidth="1"/>
    <col min="14857" max="14857" width="8" style="19" customWidth="1"/>
    <col min="14858" max="14858" width="2.578125" style="19" customWidth="1"/>
    <col min="14859" max="14859" width="4.15625" style="19" customWidth="1"/>
    <col min="14860" max="14860" width="0.578125" style="19" customWidth="1"/>
    <col min="14861" max="14861" width="1.68359375" style="19" customWidth="1"/>
    <col min="14862" max="14862" width="9.15625" style="19"/>
    <col min="14863" max="14863" width="19.15625" style="19" customWidth="1"/>
    <col min="14864" max="15104" width="9.15625" style="19"/>
    <col min="15105" max="15105" width="0.83984375" style="19" customWidth="1"/>
    <col min="15106" max="15106" width="5" style="19" customWidth="1"/>
    <col min="15107" max="15107" width="0.68359375" style="19" customWidth="1"/>
    <col min="15108" max="15108" width="4.41796875" style="19" customWidth="1"/>
    <col min="15109" max="15109" width="4.68359375" style="19" customWidth="1"/>
    <col min="15110" max="15110" width="49.578125" style="19" customWidth="1"/>
    <col min="15111" max="15111" width="9.578125" style="19" customWidth="1"/>
    <col min="15112" max="15112" width="17.578125" style="19" customWidth="1"/>
    <col min="15113" max="15113" width="8" style="19" customWidth="1"/>
    <col min="15114" max="15114" width="2.578125" style="19" customWidth="1"/>
    <col min="15115" max="15115" width="4.15625" style="19" customWidth="1"/>
    <col min="15116" max="15116" width="0.578125" style="19" customWidth="1"/>
    <col min="15117" max="15117" width="1.68359375" style="19" customWidth="1"/>
    <col min="15118" max="15118" width="9.15625" style="19"/>
    <col min="15119" max="15119" width="19.15625" style="19" customWidth="1"/>
    <col min="15120" max="15360" width="9.15625" style="19"/>
    <col min="15361" max="15361" width="0.83984375" style="19" customWidth="1"/>
    <col min="15362" max="15362" width="5" style="19" customWidth="1"/>
    <col min="15363" max="15363" width="0.68359375" style="19" customWidth="1"/>
    <col min="15364" max="15364" width="4.41796875" style="19" customWidth="1"/>
    <col min="15365" max="15365" width="4.68359375" style="19" customWidth="1"/>
    <col min="15366" max="15366" width="49.578125" style="19" customWidth="1"/>
    <col min="15367" max="15367" width="9.578125" style="19" customWidth="1"/>
    <col min="15368" max="15368" width="17.578125" style="19" customWidth="1"/>
    <col min="15369" max="15369" width="8" style="19" customWidth="1"/>
    <col min="15370" max="15370" width="2.578125" style="19" customWidth="1"/>
    <col min="15371" max="15371" width="4.15625" style="19" customWidth="1"/>
    <col min="15372" max="15372" width="0.578125" style="19" customWidth="1"/>
    <col min="15373" max="15373" width="1.68359375" style="19" customWidth="1"/>
    <col min="15374" max="15374" width="9.15625" style="19"/>
    <col min="15375" max="15375" width="19.15625" style="19" customWidth="1"/>
    <col min="15376" max="15616" width="9.15625" style="19"/>
    <col min="15617" max="15617" width="0.83984375" style="19" customWidth="1"/>
    <col min="15618" max="15618" width="5" style="19" customWidth="1"/>
    <col min="15619" max="15619" width="0.68359375" style="19" customWidth="1"/>
    <col min="15620" max="15620" width="4.41796875" style="19" customWidth="1"/>
    <col min="15621" max="15621" width="4.68359375" style="19" customWidth="1"/>
    <col min="15622" max="15622" width="49.578125" style="19" customWidth="1"/>
    <col min="15623" max="15623" width="9.578125" style="19" customWidth="1"/>
    <col min="15624" max="15624" width="17.578125" style="19" customWidth="1"/>
    <col min="15625" max="15625" width="8" style="19" customWidth="1"/>
    <col min="15626" max="15626" width="2.578125" style="19" customWidth="1"/>
    <col min="15627" max="15627" width="4.15625" style="19" customWidth="1"/>
    <col min="15628" max="15628" width="0.578125" style="19" customWidth="1"/>
    <col min="15629" max="15629" width="1.68359375" style="19" customWidth="1"/>
    <col min="15630" max="15630" width="9.15625" style="19"/>
    <col min="15631" max="15631" width="19.15625" style="19" customWidth="1"/>
    <col min="15632" max="15872" width="9.15625" style="19"/>
    <col min="15873" max="15873" width="0.83984375" style="19" customWidth="1"/>
    <col min="15874" max="15874" width="5" style="19" customWidth="1"/>
    <col min="15875" max="15875" width="0.68359375" style="19" customWidth="1"/>
    <col min="15876" max="15876" width="4.41796875" style="19" customWidth="1"/>
    <col min="15877" max="15877" width="4.68359375" style="19" customWidth="1"/>
    <col min="15878" max="15878" width="49.578125" style="19" customWidth="1"/>
    <col min="15879" max="15879" width="9.578125" style="19" customWidth="1"/>
    <col min="15880" max="15880" width="17.578125" style="19" customWidth="1"/>
    <col min="15881" max="15881" width="8" style="19" customWidth="1"/>
    <col min="15882" max="15882" width="2.578125" style="19" customWidth="1"/>
    <col min="15883" max="15883" width="4.15625" style="19" customWidth="1"/>
    <col min="15884" max="15884" width="0.578125" style="19" customWidth="1"/>
    <col min="15885" max="15885" width="1.68359375" style="19" customWidth="1"/>
    <col min="15886" max="15886" width="9.15625" style="19"/>
    <col min="15887" max="15887" width="19.15625" style="19" customWidth="1"/>
    <col min="15888" max="16128" width="9.15625" style="19"/>
    <col min="16129" max="16129" width="0.83984375" style="19" customWidth="1"/>
    <col min="16130" max="16130" width="5" style="19" customWidth="1"/>
    <col min="16131" max="16131" width="0.68359375" style="19" customWidth="1"/>
    <col min="16132" max="16132" width="4.41796875" style="19" customWidth="1"/>
    <col min="16133" max="16133" width="4.68359375" style="19" customWidth="1"/>
    <col min="16134" max="16134" width="49.578125" style="19" customWidth="1"/>
    <col min="16135" max="16135" width="9.578125" style="19" customWidth="1"/>
    <col min="16136" max="16136" width="17.578125" style="19" customWidth="1"/>
    <col min="16137" max="16137" width="8" style="19" customWidth="1"/>
    <col min="16138" max="16138" width="2.578125" style="19" customWidth="1"/>
    <col min="16139" max="16139" width="4.15625" style="19" customWidth="1"/>
    <col min="16140" max="16140" width="0.578125" style="19" customWidth="1"/>
    <col min="16141" max="16141" width="1.68359375" style="19" customWidth="1"/>
    <col min="16142" max="16142" width="9.15625" style="19"/>
    <col min="16143" max="16143" width="19.15625" style="19" customWidth="1"/>
    <col min="16144" max="16384" width="9.15625" style="19"/>
  </cols>
  <sheetData>
    <row r="1" spans="1:13" ht="3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5.0999999999999996" customHeight="1">
      <c r="A2" s="18"/>
      <c r="B2" s="45" t="s">
        <v>13</v>
      </c>
      <c r="C2" s="45"/>
      <c r="D2" s="45"/>
      <c r="E2" s="45"/>
      <c r="F2" s="45"/>
      <c r="G2" s="45"/>
      <c r="H2" s="45"/>
      <c r="I2" s="18"/>
      <c r="J2" s="18"/>
      <c r="K2" s="18"/>
      <c r="L2" s="18"/>
      <c r="M2" s="18"/>
    </row>
    <row r="3" spans="1:13" ht="9" customHeight="1">
      <c r="A3" s="18"/>
      <c r="B3" s="45"/>
      <c r="C3" s="45"/>
      <c r="D3" s="45"/>
      <c r="E3" s="45"/>
      <c r="F3" s="45"/>
      <c r="G3" s="45"/>
      <c r="H3" s="45"/>
      <c r="I3" s="46"/>
      <c r="J3" s="47" t="s">
        <v>14</v>
      </c>
      <c r="K3" s="48" t="s">
        <v>15</v>
      </c>
      <c r="L3" s="48"/>
      <c r="M3" s="18"/>
    </row>
    <row r="4" spans="1:13" ht="1" customHeight="1">
      <c r="A4" s="18"/>
      <c r="B4" s="18"/>
      <c r="C4" s="18"/>
      <c r="D4" s="18"/>
      <c r="E4" s="18"/>
      <c r="F4" s="18"/>
      <c r="G4" s="18"/>
      <c r="H4" s="18"/>
      <c r="I4" s="46"/>
      <c r="J4" s="47"/>
      <c r="K4" s="48"/>
      <c r="L4" s="48"/>
      <c r="M4" s="18"/>
    </row>
    <row r="5" spans="1:13" ht="9" customHeight="1">
      <c r="A5" s="18"/>
      <c r="B5" s="45" t="s">
        <v>16</v>
      </c>
      <c r="C5" s="45"/>
      <c r="D5" s="45"/>
      <c r="E5" s="45"/>
      <c r="F5" s="45"/>
      <c r="G5" s="45"/>
      <c r="H5" s="45"/>
      <c r="I5" s="46"/>
      <c r="J5" s="47"/>
      <c r="K5" s="48"/>
      <c r="L5" s="48"/>
      <c r="M5" s="18"/>
    </row>
    <row r="6" spans="1:13" ht="7" customHeight="1">
      <c r="A6" s="18"/>
      <c r="B6" s="45"/>
      <c r="C6" s="45"/>
      <c r="D6" s="45"/>
      <c r="E6" s="45"/>
      <c r="F6" s="45"/>
      <c r="G6" s="45"/>
      <c r="H6" s="45"/>
      <c r="I6" s="46"/>
      <c r="J6" s="47" t="s">
        <v>14</v>
      </c>
      <c r="K6" s="48" t="s">
        <v>17</v>
      </c>
      <c r="L6" s="48"/>
      <c r="M6" s="18"/>
    </row>
    <row r="7" spans="1:13" ht="2.1" customHeight="1">
      <c r="A7" s="18"/>
      <c r="B7" s="18"/>
      <c r="C7" s="18"/>
      <c r="D7" s="18"/>
      <c r="E7" s="18"/>
      <c r="F7" s="18"/>
      <c r="G7" s="18"/>
      <c r="H7" s="18"/>
      <c r="I7" s="46"/>
      <c r="J7" s="47"/>
      <c r="K7" s="48"/>
      <c r="L7" s="48"/>
      <c r="M7" s="18"/>
    </row>
    <row r="8" spans="1:13" ht="10" customHeight="1">
      <c r="A8" s="18"/>
      <c r="B8" s="45" t="s">
        <v>18</v>
      </c>
      <c r="C8" s="45"/>
      <c r="D8" s="45"/>
      <c r="E8" s="45"/>
      <c r="F8" s="45"/>
      <c r="G8" s="45"/>
      <c r="H8" s="45"/>
      <c r="I8" s="46"/>
      <c r="J8" s="47"/>
      <c r="K8" s="48"/>
      <c r="L8" s="48"/>
      <c r="M8" s="18"/>
    </row>
    <row r="9" spans="1:13" ht="6" customHeight="1">
      <c r="A9" s="18"/>
      <c r="B9" s="45"/>
      <c r="C9" s="45"/>
      <c r="D9" s="45"/>
      <c r="E9" s="45"/>
      <c r="F9" s="45"/>
      <c r="G9" s="45"/>
      <c r="H9" s="45"/>
      <c r="I9" s="49"/>
      <c r="J9" s="50" t="s">
        <v>14</v>
      </c>
      <c r="K9" s="51" t="s">
        <v>19</v>
      </c>
      <c r="L9" s="51"/>
      <c r="M9" s="18"/>
    </row>
    <row r="10" spans="1:13" ht="2.1" customHeight="1">
      <c r="A10" s="18"/>
      <c r="B10" s="18"/>
      <c r="C10" s="18"/>
      <c r="D10" s="18"/>
      <c r="E10" s="18"/>
      <c r="F10" s="18"/>
      <c r="G10" s="18"/>
      <c r="H10" s="18"/>
      <c r="I10" s="49"/>
      <c r="J10" s="50"/>
      <c r="K10" s="51"/>
      <c r="L10" s="51"/>
      <c r="M10" s="18"/>
    </row>
    <row r="11" spans="1:13" ht="12" customHeight="1">
      <c r="A11" s="18"/>
      <c r="B11" s="52" t="s">
        <v>20</v>
      </c>
      <c r="C11" s="52"/>
      <c r="D11" s="52"/>
      <c r="E11" s="52"/>
      <c r="F11" s="52"/>
      <c r="G11" s="52"/>
      <c r="H11" s="52"/>
      <c r="I11" s="49"/>
      <c r="J11" s="50"/>
      <c r="K11" s="51"/>
      <c r="L11" s="51"/>
      <c r="M11" s="18"/>
    </row>
    <row r="12" spans="1:13" ht="16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3" ht="39" customHeight="1" thickBot="1">
      <c r="A13" s="18"/>
      <c r="B13" s="53" t="s">
        <v>21</v>
      </c>
      <c r="C13" s="53"/>
      <c r="D13" s="53" t="s">
        <v>22</v>
      </c>
      <c r="E13" s="53"/>
      <c r="F13" s="20" t="s">
        <v>23</v>
      </c>
      <c r="G13" s="20" t="s">
        <v>24</v>
      </c>
      <c r="H13" s="21" t="s">
        <v>25</v>
      </c>
      <c r="I13" s="18"/>
      <c r="J13" s="18"/>
      <c r="K13" s="18"/>
      <c r="L13" s="18"/>
      <c r="M13" s="18"/>
    </row>
    <row r="14" spans="1:13" ht="12" hidden="1" customHeight="1">
      <c r="A14" s="18"/>
      <c r="B14" s="43" t="s">
        <v>26</v>
      </c>
      <c r="C14" s="43"/>
      <c r="D14" s="22" t="s">
        <v>26</v>
      </c>
      <c r="E14" s="23" t="s">
        <v>26</v>
      </c>
      <c r="F14" s="24" t="s">
        <v>26</v>
      </c>
      <c r="G14" s="25" t="s">
        <v>26</v>
      </c>
      <c r="H14" s="26" t="s">
        <v>26</v>
      </c>
      <c r="I14" s="18"/>
      <c r="J14" s="18"/>
      <c r="K14" s="18"/>
      <c r="L14" s="18"/>
      <c r="M14" s="18"/>
    </row>
    <row r="15" spans="1:13" ht="1" hidden="1" customHeight="1">
      <c r="A15" s="18"/>
      <c r="B15" s="27"/>
      <c r="C15" s="28"/>
      <c r="D15" s="27"/>
      <c r="E15" s="28"/>
      <c r="F15" s="29"/>
      <c r="G15" s="29"/>
      <c r="H15" s="26"/>
      <c r="I15" s="18"/>
      <c r="J15" s="18"/>
      <c r="K15" s="18"/>
      <c r="L15" s="18"/>
      <c r="M15" s="18"/>
    </row>
    <row r="16" spans="1:13" ht="12" hidden="1" customHeight="1">
      <c r="A16" s="18"/>
      <c r="B16" s="43" t="s">
        <v>26</v>
      </c>
      <c r="C16" s="43"/>
      <c r="D16" s="22" t="s">
        <v>26</v>
      </c>
      <c r="E16" s="23" t="s">
        <v>26</v>
      </c>
      <c r="F16" s="24" t="s">
        <v>27</v>
      </c>
      <c r="G16" s="25" t="s">
        <v>26</v>
      </c>
      <c r="H16" s="30">
        <v>350867821</v>
      </c>
      <c r="I16" s="18"/>
      <c r="J16" s="18"/>
      <c r="K16" s="18"/>
      <c r="L16" s="18"/>
      <c r="M16" s="18"/>
    </row>
    <row r="17" spans="1:13" ht="1" hidden="1" customHeight="1">
      <c r="A17" s="18"/>
      <c r="B17" s="27"/>
      <c r="C17" s="28"/>
      <c r="D17" s="27"/>
      <c r="E17" s="28"/>
      <c r="F17" s="29"/>
      <c r="G17" s="29"/>
      <c r="H17" s="26"/>
      <c r="I17" s="18"/>
      <c r="J17" s="18"/>
      <c r="K17" s="18"/>
      <c r="L17" s="18"/>
      <c r="M17" s="18"/>
    </row>
    <row r="18" spans="1:13" ht="12" hidden="1" customHeight="1">
      <c r="A18" s="18"/>
      <c r="B18" s="43" t="s">
        <v>28</v>
      </c>
      <c r="C18" s="43"/>
      <c r="D18" s="22" t="s">
        <v>26</v>
      </c>
      <c r="E18" s="23" t="s">
        <v>26</v>
      </c>
      <c r="F18" s="24" t="s">
        <v>29</v>
      </c>
      <c r="G18" s="25" t="s">
        <v>26</v>
      </c>
      <c r="H18" s="30">
        <v>4872978</v>
      </c>
      <c r="I18" s="18"/>
      <c r="J18" s="18"/>
      <c r="K18" s="18"/>
      <c r="L18" s="18"/>
      <c r="M18" s="18"/>
    </row>
    <row r="19" spans="1:13" ht="1" hidden="1" customHeight="1">
      <c r="A19" s="18"/>
      <c r="B19" s="27"/>
      <c r="C19" s="28"/>
      <c r="D19" s="27"/>
      <c r="E19" s="28"/>
      <c r="F19" s="29"/>
      <c r="G19" s="29"/>
      <c r="H19" s="26"/>
      <c r="I19" s="18"/>
      <c r="J19" s="18"/>
      <c r="K19" s="18"/>
      <c r="L19" s="18"/>
      <c r="M19" s="18"/>
    </row>
    <row r="20" spans="1:13" ht="12" hidden="1" customHeight="1">
      <c r="A20" s="18"/>
      <c r="B20" s="43" t="s">
        <v>26</v>
      </c>
      <c r="C20" s="43"/>
      <c r="D20" s="22" t="s">
        <v>30</v>
      </c>
      <c r="E20" s="23" t="s">
        <v>26</v>
      </c>
      <c r="F20" s="24" t="s">
        <v>31</v>
      </c>
      <c r="G20" s="25" t="s">
        <v>26</v>
      </c>
      <c r="H20" s="30">
        <v>4872978</v>
      </c>
      <c r="I20" s="18"/>
      <c r="J20" s="18"/>
      <c r="K20" s="18"/>
      <c r="L20" s="18"/>
      <c r="M20" s="18"/>
    </row>
    <row r="21" spans="1:13" ht="1" hidden="1" customHeight="1">
      <c r="A21" s="18"/>
      <c r="B21" s="27"/>
      <c r="C21" s="28"/>
      <c r="D21" s="27"/>
      <c r="E21" s="28"/>
      <c r="F21" s="29"/>
      <c r="G21" s="29"/>
      <c r="H21" s="26"/>
      <c r="I21" s="18"/>
      <c r="J21" s="18"/>
      <c r="K21" s="18"/>
      <c r="L21" s="18"/>
      <c r="M21" s="18"/>
    </row>
    <row r="22" spans="1:13" ht="12" hidden="1" customHeight="1">
      <c r="A22" s="18"/>
      <c r="B22" s="43" t="s">
        <v>26</v>
      </c>
      <c r="C22" s="43"/>
      <c r="D22" s="22" t="s">
        <v>26</v>
      </c>
      <c r="E22" s="23" t="s">
        <v>32</v>
      </c>
      <c r="F22" s="24" t="s">
        <v>33</v>
      </c>
      <c r="G22" s="25" t="s">
        <v>26</v>
      </c>
      <c r="H22" s="30">
        <v>4773180</v>
      </c>
      <c r="I22" s="18"/>
      <c r="J22" s="18"/>
      <c r="K22" s="18"/>
      <c r="L22" s="18"/>
      <c r="M22" s="18"/>
    </row>
    <row r="23" spans="1:13" ht="1" hidden="1" customHeight="1">
      <c r="A23" s="18"/>
      <c r="B23" s="27"/>
      <c r="C23" s="28"/>
      <c r="D23" s="27"/>
      <c r="E23" s="28"/>
      <c r="F23" s="29"/>
      <c r="G23" s="29"/>
      <c r="H23" s="26"/>
      <c r="I23" s="18"/>
      <c r="J23" s="18"/>
      <c r="K23" s="18"/>
      <c r="L23" s="18"/>
      <c r="M23" s="18"/>
    </row>
    <row r="24" spans="1:13" ht="12" hidden="1" customHeight="1">
      <c r="A24" s="18"/>
      <c r="B24" s="43" t="s">
        <v>26</v>
      </c>
      <c r="C24" s="43"/>
      <c r="D24" s="22" t="s">
        <v>26</v>
      </c>
      <c r="E24" s="23" t="s">
        <v>34</v>
      </c>
      <c r="F24" s="24" t="s">
        <v>35</v>
      </c>
      <c r="G24" s="25" t="s">
        <v>26</v>
      </c>
      <c r="H24" s="26">
        <v>10</v>
      </c>
      <c r="I24" s="18"/>
      <c r="J24" s="18"/>
      <c r="K24" s="18"/>
      <c r="L24" s="18"/>
      <c r="M24" s="18"/>
    </row>
    <row r="25" spans="1:13" ht="1" hidden="1" customHeight="1">
      <c r="A25" s="18"/>
      <c r="B25" s="27"/>
      <c r="C25" s="28"/>
      <c r="D25" s="27"/>
      <c r="E25" s="28"/>
      <c r="F25" s="29"/>
      <c r="G25" s="29"/>
      <c r="H25" s="26"/>
      <c r="I25" s="18"/>
      <c r="J25" s="18"/>
      <c r="K25" s="18"/>
      <c r="L25" s="18"/>
      <c r="M25" s="18"/>
    </row>
    <row r="26" spans="1:13" ht="12" hidden="1" customHeight="1">
      <c r="A26" s="18"/>
      <c r="B26" s="43" t="s">
        <v>26</v>
      </c>
      <c r="C26" s="43"/>
      <c r="D26" s="22" t="s">
        <v>26</v>
      </c>
      <c r="E26" s="23" t="s">
        <v>36</v>
      </c>
      <c r="F26" s="24" t="s">
        <v>37</v>
      </c>
      <c r="G26" s="25" t="s">
        <v>26</v>
      </c>
      <c r="H26" s="30">
        <v>99788</v>
      </c>
      <c r="I26" s="18"/>
      <c r="J26" s="18"/>
      <c r="K26" s="18"/>
      <c r="L26" s="18"/>
      <c r="M26" s="18"/>
    </row>
    <row r="27" spans="1:13" ht="1" hidden="1" customHeight="1">
      <c r="A27" s="18"/>
      <c r="B27" s="27"/>
      <c r="C27" s="28"/>
      <c r="D27" s="27"/>
      <c r="E27" s="28"/>
      <c r="F27" s="29"/>
      <c r="G27" s="29"/>
      <c r="H27" s="26"/>
      <c r="I27" s="18"/>
      <c r="J27" s="18"/>
      <c r="K27" s="18"/>
      <c r="L27" s="18"/>
      <c r="M27" s="18"/>
    </row>
    <row r="28" spans="1:13" ht="12" hidden="1" customHeight="1">
      <c r="A28" s="18"/>
      <c r="B28" s="43" t="s">
        <v>38</v>
      </c>
      <c r="C28" s="43"/>
      <c r="D28" s="22" t="s">
        <v>26</v>
      </c>
      <c r="E28" s="23" t="s">
        <v>26</v>
      </c>
      <c r="F28" s="24" t="s">
        <v>39</v>
      </c>
      <c r="G28" s="25" t="s">
        <v>26</v>
      </c>
      <c r="H28" s="30">
        <v>1893983</v>
      </c>
      <c r="I28" s="18"/>
      <c r="J28" s="18"/>
      <c r="K28" s="18"/>
      <c r="L28" s="18"/>
      <c r="M28" s="18"/>
    </row>
    <row r="29" spans="1:13" ht="1" hidden="1" customHeight="1">
      <c r="A29" s="18"/>
      <c r="B29" s="27"/>
      <c r="C29" s="28"/>
      <c r="D29" s="27"/>
      <c r="E29" s="28"/>
      <c r="F29" s="29"/>
      <c r="G29" s="29"/>
      <c r="H29" s="26"/>
      <c r="I29" s="18"/>
      <c r="J29" s="18"/>
      <c r="K29" s="18"/>
      <c r="L29" s="18"/>
      <c r="M29" s="18"/>
    </row>
    <row r="30" spans="1:13" ht="12" hidden="1" customHeight="1">
      <c r="A30" s="18"/>
      <c r="B30" s="43" t="s">
        <v>40</v>
      </c>
      <c r="C30" s="43"/>
      <c r="D30" s="22" t="s">
        <v>26</v>
      </c>
      <c r="E30" s="23" t="s">
        <v>26</v>
      </c>
      <c r="F30" s="24" t="s">
        <v>41</v>
      </c>
      <c r="G30" s="25" t="s">
        <v>26</v>
      </c>
      <c r="H30" s="30">
        <v>1723417</v>
      </c>
      <c r="I30" s="18"/>
      <c r="J30" s="18"/>
      <c r="K30" s="18"/>
      <c r="L30" s="18"/>
      <c r="M30" s="18"/>
    </row>
    <row r="31" spans="1:13" ht="1" hidden="1" customHeight="1">
      <c r="A31" s="18"/>
      <c r="B31" s="27"/>
      <c r="C31" s="28"/>
      <c r="D31" s="27"/>
      <c r="E31" s="28"/>
      <c r="F31" s="29"/>
      <c r="G31" s="29"/>
      <c r="H31" s="26"/>
      <c r="I31" s="18"/>
      <c r="J31" s="18"/>
      <c r="K31" s="18"/>
      <c r="L31" s="18"/>
      <c r="M31" s="18"/>
    </row>
    <row r="32" spans="1:13" ht="12" hidden="1" customHeight="1">
      <c r="A32" s="18"/>
      <c r="B32" s="43" t="s">
        <v>26</v>
      </c>
      <c r="C32" s="43"/>
      <c r="D32" s="22" t="s">
        <v>19</v>
      </c>
      <c r="E32" s="23" t="s">
        <v>26</v>
      </c>
      <c r="F32" s="24" t="s">
        <v>42</v>
      </c>
      <c r="G32" s="25" t="s">
        <v>26</v>
      </c>
      <c r="H32" s="30">
        <v>861818</v>
      </c>
      <c r="I32" s="18"/>
      <c r="J32" s="18"/>
      <c r="K32" s="18"/>
      <c r="L32" s="18"/>
      <c r="M32" s="18"/>
    </row>
    <row r="33" spans="1:13" ht="1" hidden="1" customHeight="1">
      <c r="A33" s="18"/>
      <c r="B33" s="27"/>
      <c r="C33" s="28"/>
      <c r="D33" s="27"/>
      <c r="E33" s="28"/>
      <c r="F33" s="29"/>
      <c r="G33" s="29"/>
      <c r="H33" s="26"/>
      <c r="I33" s="18"/>
      <c r="J33" s="18"/>
      <c r="K33" s="18"/>
      <c r="L33" s="18"/>
      <c r="M33" s="18"/>
    </row>
    <row r="34" spans="1:13" ht="12" hidden="1" customHeight="1">
      <c r="A34" s="18"/>
      <c r="B34" s="43" t="s">
        <v>26</v>
      </c>
      <c r="C34" s="43"/>
      <c r="D34" s="22" t="s">
        <v>43</v>
      </c>
      <c r="E34" s="23" t="s">
        <v>26</v>
      </c>
      <c r="F34" s="24" t="s">
        <v>44</v>
      </c>
      <c r="G34" s="25" t="s">
        <v>26</v>
      </c>
      <c r="H34" s="30">
        <v>861599</v>
      </c>
      <c r="I34" s="18"/>
      <c r="J34" s="18"/>
      <c r="K34" s="18"/>
      <c r="L34" s="18"/>
      <c r="M34" s="18"/>
    </row>
    <row r="35" spans="1:13" ht="1" hidden="1" customHeight="1">
      <c r="A35" s="18"/>
      <c r="B35" s="27"/>
      <c r="C35" s="28"/>
      <c r="D35" s="27"/>
      <c r="E35" s="28"/>
      <c r="F35" s="29"/>
      <c r="G35" s="29"/>
      <c r="H35" s="26"/>
      <c r="I35" s="18"/>
      <c r="J35" s="18"/>
      <c r="K35" s="18"/>
      <c r="L35" s="18"/>
      <c r="M35" s="18"/>
    </row>
    <row r="36" spans="1:13" ht="12" hidden="1" customHeight="1">
      <c r="A36" s="18"/>
      <c r="B36" s="43" t="s">
        <v>45</v>
      </c>
      <c r="C36" s="43"/>
      <c r="D36" s="22" t="s">
        <v>26</v>
      </c>
      <c r="E36" s="23" t="s">
        <v>26</v>
      </c>
      <c r="F36" s="24" t="s">
        <v>46</v>
      </c>
      <c r="G36" s="25" t="s">
        <v>26</v>
      </c>
      <c r="H36" s="30">
        <v>248401662</v>
      </c>
      <c r="I36" s="18"/>
      <c r="J36" s="18"/>
      <c r="K36" s="18"/>
      <c r="L36" s="18"/>
      <c r="M36" s="18"/>
    </row>
    <row r="37" spans="1:13" ht="1" hidden="1" customHeight="1">
      <c r="A37" s="18"/>
      <c r="B37" s="27"/>
      <c r="C37" s="28"/>
      <c r="D37" s="27"/>
      <c r="E37" s="28"/>
      <c r="F37" s="29"/>
      <c r="G37" s="29"/>
      <c r="H37" s="26"/>
      <c r="I37" s="18"/>
      <c r="J37" s="18"/>
      <c r="K37" s="18"/>
      <c r="L37" s="18"/>
      <c r="M37" s="18"/>
    </row>
    <row r="38" spans="1:13" ht="12" hidden="1" customHeight="1">
      <c r="A38" s="18"/>
      <c r="B38" s="43" t="s">
        <v>26</v>
      </c>
      <c r="C38" s="43"/>
      <c r="D38" s="22" t="s">
        <v>19</v>
      </c>
      <c r="E38" s="23" t="s">
        <v>26</v>
      </c>
      <c r="F38" s="24" t="s">
        <v>47</v>
      </c>
      <c r="G38" s="25" t="s">
        <v>26</v>
      </c>
      <c r="H38" s="30">
        <v>248401662</v>
      </c>
      <c r="I38" s="18"/>
      <c r="J38" s="18"/>
      <c r="K38" s="18"/>
      <c r="L38" s="18"/>
      <c r="M38" s="18"/>
    </row>
    <row r="39" spans="1:13" ht="1" hidden="1" customHeight="1">
      <c r="A39" s="18"/>
      <c r="B39" s="27"/>
      <c r="C39" s="28"/>
      <c r="D39" s="27"/>
      <c r="E39" s="28"/>
      <c r="F39" s="29"/>
      <c r="G39" s="29"/>
      <c r="H39" s="26"/>
      <c r="I39" s="18"/>
      <c r="J39" s="18"/>
      <c r="K39" s="18"/>
      <c r="L39" s="18"/>
      <c r="M39" s="18"/>
    </row>
    <row r="40" spans="1:13" ht="12" hidden="1" customHeight="1">
      <c r="A40" s="18"/>
      <c r="B40" s="43" t="s">
        <v>48</v>
      </c>
      <c r="C40" s="43"/>
      <c r="D40" s="22" t="s">
        <v>26</v>
      </c>
      <c r="E40" s="23" t="s">
        <v>26</v>
      </c>
      <c r="F40" s="24" t="s">
        <v>49</v>
      </c>
      <c r="G40" s="25" t="s">
        <v>26</v>
      </c>
      <c r="H40" s="30">
        <v>88285569</v>
      </c>
      <c r="I40" s="18"/>
      <c r="J40" s="18"/>
      <c r="K40" s="18"/>
      <c r="L40" s="18"/>
      <c r="M40" s="18"/>
    </row>
    <row r="41" spans="1:13" ht="1" hidden="1" customHeight="1">
      <c r="A41" s="18"/>
      <c r="B41" s="27"/>
      <c r="C41" s="28"/>
      <c r="D41" s="27"/>
      <c r="E41" s="28"/>
      <c r="F41" s="29"/>
      <c r="G41" s="29"/>
      <c r="H41" s="26"/>
      <c r="I41" s="18"/>
      <c r="J41" s="18"/>
      <c r="K41" s="18"/>
      <c r="L41" s="18"/>
      <c r="M41" s="18"/>
    </row>
    <row r="42" spans="1:13" ht="12" hidden="1" customHeight="1">
      <c r="A42" s="18"/>
      <c r="B42" s="43" t="s">
        <v>26</v>
      </c>
      <c r="C42" s="43"/>
      <c r="D42" s="22" t="s">
        <v>50</v>
      </c>
      <c r="E42" s="23" t="s">
        <v>26</v>
      </c>
      <c r="F42" s="24" t="s">
        <v>51</v>
      </c>
      <c r="G42" s="25" t="s">
        <v>26</v>
      </c>
      <c r="H42" s="30">
        <v>88285569</v>
      </c>
      <c r="I42" s="18"/>
      <c r="J42" s="18"/>
      <c r="K42" s="18"/>
      <c r="L42" s="18"/>
      <c r="M42" s="18"/>
    </row>
    <row r="43" spans="1:13" ht="1" hidden="1" customHeight="1">
      <c r="A43" s="18"/>
      <c r="B43" s="27"/>
      <c r="C43" s="28"/>
      <c r="D43" s="27"/>
      <c r="E43" s="28"/>
      <c r="F43" s="29"/>
      <c r="G43" s="29"/>
      <c r="H43" s="26"/>
      <c r="I43" s="18"/>
      <c r="J43" s="18"/>
      <c r="K43" s="18"/>
      <c r="L43" s="18"/>
      <c r="M43" s="18"/>
    </row>
    <row r="44" spans="1:13" ht="12" hidden="1" customHeight="1">
      <c r="A44" s="18"/>
      <c r="B44" s="43" t="s">
        <v>15</v>
      </c>
      <c r="C44" s="43"/>
      <c r="D44" s="22" t="s">
        <v>26</v>
      </c>
      <c r="E44" s="23" t="s">
        <v>26</v>
      </c>
      <c r="F44" s="24" t="s">
        <v>52</v>
      </c>
      <c r="G44" s="25" t="s">
        <v>26</v>
      </c>
      <c r="H44" s="30">
        <v>5690202</v>
      </c>
      <c r="I44" s="18"/>
      <c r="J44" s="18"/>
      <c r="K44" s="18"/>
      <c r="L44" s="18"/>
      <c r="M44" s="18"/>
    </row>
    <row r="45" spans="1:13" ht="1" hidden="1" customHeight="1">
      <c r="A45" s="18"/>
      <c r="B45" s="27"/>
      <c r="C45" s="28"/>
      <c r="D45" s="27"/>
      <c r="E45" s="28"/>
      <c r="F45" s="29"/>
      <c r="G45" s="29"/>
      <c r="H45" s="26"/>
      <c r="I45" s="18"/>
      <c r="J45" s="18"/>
      <c r="K45" s="18"/>
      <c r="L45" s="18"/>
      <c r="M45" s="18"/>
    </row>
    <row r="46" spans="1:13" ht="12" hidden="1" customHeight="1">
      <c r="A46" s="18"/>
      <c r="B46" s="43" t="s">
        <v>26</v>
      </c>
      <c r="C46" s="43"/>
      <c r="D46" s="22" t="s">
        <v>30</v>
      </c>
      <c r="E46" s="23" t="s">
        <v>26</v>
      </c>
      <c r="F46" s="24" t="s">
        <v>31</v>
      </c>
      <c r="G46" s="25" t="s">
        <v>26</v>
      </c>
      <c r="H46" s="30">
        <v>5690202</v>
      </c>
      <c r="I46" s="18"/>
      <c r="J46" s="18"/>
      <c r="K46" s="18"/>
      <c r="L46" s="18"/>
      <c r="M46" s="18"/>
    </row>
    <row r="47" spans="1:13" ht="1" hidden="1" customHeight="1">
      <c r="A47" s="18"/>
      <c r="B47" s="27"/>
      <c r="C47" s="28"/>
      <c r="D47" s="27"/>
      <c r="E47" s="28"/>
      <c r="F47" s="29"/>
      <c r="G47" s="29"/>
      <c r="H47" s="26"/>
      <c r="I47" s="18"/>
      <c r="J47" s="18"/>
      <c r="K47" s="18"/>
      <c r="L47" s="18"/>
      <c r="M47" s="18"/>
    </row>
    <row r="48" spans="1:13" ht="12" hidden="1" customHeight="1">
      <c r="A48" s="18"/>
      <c r="B48" s="43" t="s">
        <v>26</v>
      </c>
      <c r="C48" s="43"/>
      <c r="D48" s="22" t="s">
        <v>26</v>
      </c>
      <c r="E48" s="23" t="s">
        <v>53</v>
      </c>
      <c r="F48" s="24" t="s">
        <v>54</v>
      </c>
      <c r="G48" s="25" t="s">
        <v>26</v>
      </c>
      <c r="H48" s="30">
        <v>159450</v>
      </c>
      <c r="I48" s="18"/>
      <c r="J48" s="18"/>
      <c r="K48" s="18"/>
      <c r="L48" s="18"/>
      <c r="M48" s="18"/>
    </row>
    <row r="49" spans="1:13" ht="1" hidden="1" customHeight="1">
      <c r="A49" s="18"/>
      <c r="B49" s="27"/>
      <c r="C49" s="28"/>
      <c r="D49" s="27"/>
      <c r="E49" s="28"/>
      <c r="F49" s="29"/>
      <c r="G49" s="29"/>
      <c r="H49" s="26"/>
      <c r="I49" s="18"/>
      <c r="J49" s="18"/>
      <c r="K49" s="18"/>
      <c r="L49" s="18"/>
      <c r="M49" s="18"/>
    </row>
    <row r="50" spans="1:13" ht="12" hidden="1" customHeight="1">
      <c r="A50" s="18"/>
      <c r="B50" s="43" t="s">
        <v>26</v>
      </c>
      <c r="C50" s="43"/>
      <c r="D50" s="22" t="s">
        <v>26</v>
      </c>
      <c r="E50" s="23" t="s">
        <v>32</v>
      </c>
      <c r="F50" s="24" t="s">
        <v>33</v>
      </c>
      <c r="G50" s="25" t="s">
        <v>26</v>
      </c>
      <c r="H50" s="30">
        <v>4311360</v>
      </c>
      <c r="I50" s="18"/>
      <c r="J50" s="18"/>
      <c r="K50" s="18"/>
      <c r="L50" s="18"/>
      <c r="M50" s="18"/>
    </row>
    <row r="51" spans="1:13" ht="1" hidden="1" customHeight="1">
      <c r="A51" s="18"/>
      <c r="B51" s="27"/>
      <c r="C51" s="28"/>
      <c r="D51" s="27"/>
      <c r="E51" s="28"/>
      <c r="F51" s="29"/>
      <c r="G51" s="29"/>
      <c r="H51" s="26"/>
      <c r="I51" s="18"/>
      <c r="J51" s="18"/>
      <c r="K51" s="18"/>
      <c r="L51" s="18"/>
      <c r="M51" s="18"/>
    </row>
    <row r="52" spans="1:13" ht="12" hidden="1" customHeight="1">
      <c r="A52" s="18"/>
      <c r="B52" s="43" t="s">
        <v>26</v>
      </c>
      <c r="C52" s="43"/>
      <c r="D52" s="22" t="s">
        <v>26</v>
      </c>
      <c r="E52" s="23" t="s">
        <v>55</v>
      </c>
      <c r="F52" s="24" t="s">
        <v>56</v>
      </c>
      <c r="G52" s="25" t="s">
        <v>26</v>
      </c>
      <c r="H52" s="30">
        <v>1219392</v>
      </c>
      <c r="I52" s="18"/>
      <c r="J52" s="18"/>
      <c r="K52" s="18"/>
      <c r="L52" s="18"/>
      <c r="M52" s="18"/>
    </row>
    <row r="53" spans="1:13" ht="1" hidden="1" customHeight="1">
      <c r="A53" s="18"/>
      <c r="B53" s="27"/>
      <c r="C53" s="28"/>
      <c r="D53" s="27"/>
      <c r="E53" s="28"/>
      <c r="F53" s="29"/>
      <c r="G53" s="29"/>
      <c r="H53" s="26"/>
      <c r="I53" s="18"/>
      <c r="J53" s="18"/>
      <c r="K53" s="18"/>
      <c r="L53" s="18"/>
      <c r="M53" s="18"/>
    </row>
    <row r="54" spans="1:13" ht="12" hidden="1" customHeight="1">
      <c r="A54" s="18"/>
      <c r="B54" s="43" t="s">
        <v>57</v>
      </c>
      <c r="C54" s="43"/>
      <c r="D54" s="22" t="s">
        <v>26</v>
      </c>
      <c r="E54" s="23" t="s">
        <v>26</v>
      </c>
      <c r="F54" s="24" t="s">
        <v>58</v>
      </c>
      <c r="G54" s="25" t="s">
        <v>26</v>
      </c>
      <c r="H54" s="26">
        <v>10</v>
      </c>
      <c r="I54" s="18"/>
      <c r="J54" s="18"/>
      <c r="K54" s="18"/>
      <c r="L54" s="18"/>
      <c r="M54" s="18"/>
    </row>
    <row r="55" spans="1:13" ht="1" hidden="1" customHeight="1">
      <c r="A55" s="18"/>
      <c r="B55" s="27"/>
      <c r="C55" s="28"/>
      <c r="D55" s="27"/>
      <c r="E55" s="28"/>
      <c r="F55" s="29"/>
      <c r="G55" s="29"/>
      <c r="H55" s="26"/>
      <c r="I55" s="18"/>
      <c r="J55" s="18"/>
      <c r="K55" s="18"/>
      <c r="L55" s="18"/>
      <c r="M55" s="18"/>
    </row>
    <row r="56" spans="1:13" ht="12" hidden="1" customHeight="1">
      <c r="A56" s="18"/>
      <c r="B56" s="43" t="s">
        <v>26</v>
      </c>
      <c r="C56" s="43"/>
      <c r="D56" s="22" t="s">
        <v>26</v>
      </c>
      <c r="E56" s="23" t="s">
        <v>26</v>
      </c>
      <c r="F56" s="24" t="s">
        <v>26</v>
      </c>
      <c r="G56" s="25" t="s">
        <v>26</v>
      </c>
      <c r="H56" s="26" t="s">
        <v>26</v>
      </c>
      <c r="I56" s="18"/>
      <c r="J56" s="18"/>
      <c r="K56" s="18"/>
      <c r="L56" s="18"/>
      <c r="M56" s="18"/>
    </row>
    <row r="57" spans="1:13" ht="1" customHeight="1">
      <c r="A57" s="18"/>
      <c r="B57" s="27"/>
      <c r="C57" s="28"/>
      <c r="D57" s="27"/>
      <c r="E57" s="28"/>
      <c r="F57" s="29"/>
      <c r="G57" s="29"/>
      <c r="H57" s="26"/>
      <c r="I57" s="18"/>
      <c r="J57" s="18"/>
      <c r="K57" s="18"/>
      <c r="L57" s="18"/>
      <c r="M57" s="18"/>
    </row>
    <row r="58" spans="1:13" ht="12" customHeight="1">
      <c r="A58" s="18"/>
      <c r="B58" s="43" t="s">
        <v>26</v>
      </c>
      <c r="C58" s="43"/>
      <c r="D58" s="22" t="s">
        <v>26</v>
      </c>
      <c r="E58" s="23" t="s">
        <v>26</v>
      </c>
      <c r="F58" s="24" t="s">
        <v>59</v>
      </c>
      <c r="G58" s="25" t="s">
        <v>26</v>
      </c>
      <c r="H58" s="30">
        <v>350867821</v>
      </c>
      <c r="I58" s="18"/>
      <c r="J58" s="18"/>
      <c r="K58" s="18"/>
      <c r="L58" s="18"/>
      <c r="M58" s="18"/>
    </row>
    <row r="59" spans="1:13" ht="1" customHeight="1">
      <c r="A59" s="18"/>
      <c r="B59" s="27"/>
      <c r="C59" s="28"/>
      <c r="D59" s="27"/>
      <c r="E59" s="28"/>
      <c r="F59" s="29"/>
      <c r="G59" s="29"/>
      <c r="H59" s="26"/>
      <c r="I59" s="18"/>
      <c r="J59" s="18"/>
      <c r="K59" s="18"/>
      <c r="L59" s="18"/>
      <c r="M59" s="18"/>
    </row>
    <row r="60" spans="1:13" ht="12" customHeight="1">
      <c r="A60" s="18"/>
      <c r="B60" s="43" t="s">
        <v>60</v>
      </c>
      <c r="C60" s="43"/>
      <c r="D60" s="22" t="s">
        <v>26</v>
      </c>
      <c r="E60" s="23" t="s">
        <v>26</v>
      </c>
      <c r="F60" s="24" t="s">
        <v>61</v>
      </c>
      <c r="G60" s="25" t="s">
        <v>50</v>
      </c>
      <c r="H60" s="30">
        <v>48564225</v>
      </c>
      <c r="I60" s="18"/>
      <c r="J60" s="18"/>
      <c r="K60" s="18"/>
      <c r="L60" s="18"/>
      <c r="M60" s="18"/>
    </row>
    <row r="61" spans="1:13" ht="1" customHeight="1">
      <c r="A61" s="18"/>
      <c r="B61" s="27"/>
      <c r="C61" s="28"/>
      <c r="D61" s="27"/>
      <c r="E61" s="28"/>
      <c r="F61" s="29"/>
      <c r="G61" s="29"/>
      <c r="H61" s="26"/>
      <c r="I61" s="18"/>
      <c r="J61" s="18"/>
      <c r="K61" s="18"/>
      <c r="L61" s="18"/>
      <c r="M61" s="18"/>
    </row>
    <row r="62" spans="1:13" ht="12" customHeight="1">
      <c r="A62" s="18"/>
      <c r="B62" s="43" t="s">
        <v>62</v>
      </c>
      <c r="C62" s="43"/>
      <c r="D62" s="22" t="s">
        <v>26</v>
      </c>
      <c r="E62" s="23" t="s">
        <v>26</v>
      </c>
      <c r="F62" s="24" t="s">
        <v>63</v>
      </c>
      <c r="G62" s="25" t="s">
        <v>28</v>
      </c>
      <c r="H62" s="30">
        <v>6827889</v>
      </c>
      <c r="I62" s="18"/>
      <c r="J62" s="18"/>
      <c r="K62" s="18"/>
      <c r="L62" s="18"/>
      <c r="M62" s="18"/>
    </row>
    <row r="63" spans="1:13" ht="1" customHeight="1">
      <c r="A63" s="18"/>
      <c r="B63" s="27"/>
      <c r="C63" s="28"/>
      <c r="D63" s="27"/>
      <c r="E63" s="28"/>
      <c r="F63" s="29"/>
      <c r="G63" s="29"/>
      <c r="H63" s="26"/>
      <c r="I63" s="18"/>
      <c r="J63" s="18"/>
      <c r="K63" s="18"/>
      <c r="L63" s="18"/>
      <c r="M63" s="18"/>
    </row>
    <row r="64" spans="1:13" ht="12" customHeight="1">
      <c r="A64" s="18"/>
      <c r="B64" s="43" t="s">
        <v>64</v>
      </c>
      <c r="C64" s="43"/>
      <c r="D64" s="22" t="s">
        <v>26</v>
      </c>
      <c r="E64" s="23" t="s">
        <v>26</v>
      </c>
      <c r="F64" s="24" t="s">
        <v>65</v>
      </c>
      <c r="G64" s="25" t="s">
        <v>26</v>
      </c>
      <c r="H64" s="26">
        <v>10</v>
      </c>
      <c r="I64" s="18"/>
      <c r="J64" s="18"/>
      <c r="K64" s="18"/>
      <c r="L64" s="18"/>
      <c r="M64" s="18"/>
    </row>
    <row r="65" spans="1:13" ht="1" customHeight="1">
      <c r="A65" s="18"/>
      <c r="B65" s="27"/>
      <c r="C65" s="28"/>
      <c r="D65" s="27"/>
      <c r="E65" s="28"/>
      <c r="F65" s="29"/>
      <c r="G65" s="29"/>
      <c r="H65" s="26"/>
      <c r="I65" s="18"/>
      <c r="J65" s="18"/>
      <c r="K65" s="18"/>
      <c r="L65" s="18"/>
      <c r="M65" s="18"/>
    </row>
    <row r="66" spans="1:13" ht="12" customHeight="1">
      <c r="A66" s="18"/>
      <c r="B66" s="43" t="s">
        <v>26</v>
      </c>
      <c r="C66" s="43"/>
      <c r="D66" s="22" t="s">
        <v>17</v>
      </c>
      <c r="E66" s="23" t="s">
        <v>26</v>
      </c>
      <c r="F66" s="24" t="s">
        <v>66</v>
      </c>
      <c r="G66" s="25" t="s">
        <v>26</v>
      </c>
      <c r="H66" s="26">
        <v>10</v>
      </c>
      <c r="I66" s="18"/>
      <c r="J66" s="18"/>
      <c r="K66" s="18"/>
      <c r="L66" s="18"/>
      <c r="M66" s="18"/>
    </row>
    <row r="67" spans="1:13" ht="1" customHeight="1">
      <c r="A67" s="18"/>
      <c r="B67" s="27"/>
      <c r="C67" s="28"/>
      <c r="D67" s="27"/>
      <c r="E67" s="28"/>
      <c r="F67" s="29"/>
      <c r="G67" s="29"/>
      <c r="H67" s="26"/>
      <c r="I67" s="18"/>
      <c r="J67" s="18"/>
      <c r="K67" s="18"/>
      <c r="L67" s="18"/>
      <c r="M67" s="18"/>
    </row>
    <row r="68" spans="1:13" ht="12" customHeight="1">
      <c r="A68" s="18"/>
      <c r="B68" s="43" t="s">
        <v>67</v>
      </c>
      <c r="C68" s="43"/>
      <c r="D68" s="22" t="s">
        <v>26</v>
      </c>
      <c r="E68" s="23" t="s">
        <v>26</v>
      </c>
      <c r="F68" s="24" t="s">
        <v>29</v>
      </c>
      <c r="G68" s="25" t="s">
        <v>26</v>
      </c>
      <c r="H68" s="30">
        <v>81048832</v>
      </c>
      <c r="I68" s="18"/>
      <c r="J68" s="18"/>
      <c r="K68" s="18"/>
      <c r="L68" s="18"/>
      <c r="M68" s="18"/>
    </row>
    <row r="69" spans="1:13" ht="1" customHeight="1">
      <c r="A69" s="18"/>
      <c r="B69" s="27"/>
      <c r="C69" s="28"/>
      <c r="D69" s="27"/>
      <c r="E69" s="28"/>
      <c r="F69" s="29"/>
      <c r="G69" s="29"/>
      <c r="H69" s="26"/>
      <c r="I69" s="18"/>
      <c r="J69" s="18"/>
      <c r="K69" s="18"/>
      <c r="L69" s="18"/>
      <c r="M69" s="18"/>
    </row>
    <row r="70" spans="1:13" ht="12" customHeight="1">
      <c r="A70" s="18"/>
      <c r="B70" s="43" t="s">
        <v>26</v>
      </c>
      <c r="C70" s="43"/>
      <c r="D70" s="22" t="s">
        <v>19</v>
      </c>
      <c r="E70" s="23" t="s">
        <v>26</v>
      </c>
      <c r="F70" s="24" t="s">
        <v>68</v>
      </c>
      <c r="G70" s="25" t="s">
        <v>38</v>
      </c>
      <c r="H70" s="30">
        <v>81045096</v>
      </c>
      <c r="I70" s="18"/>
      <c r="J70" s="18"/>
      <c r="K70" s="18"/>
      <c r="L70" s="18"/>
      <c r="M70" s="18"/>
    </row>
    <row r="71" spans="1:13" ht="1" customHeight="1">
      <c r="A71" s="18"/>
      <c r="B71" s="27"/>
      <c r="C71" s="28"/>
      <c r="D71" s="27"/>
      <c r="E71" s="28"/>
      <c r="F71" s="29"/>
      <c r="G71" s="29"/>
      <c r="H71" s="26"/>
      <c r="I71" s="18"/>
      <c r="J71" s="18"/>
      <c r="K71" s="18"/>
      <c r="L71" s="18"/>
      <c r="M71" s="18"/>
    </row>
    <row r="72" spans="1:13" ht="12" customHeight="1">
      <c r="A72" s="18"/>
      <c r="B72" s="43" t="s">
        <v>26</v>
      </c>
      <c r="C72" s="43"/>
      <c r="D72" s="22" t="s">
        <v>26</v>
      </c>
      <c r="E72" s="23" t="s">
        <v>69</v>
      </c>
      <c r="F72" s="24" t="s">
        <v>70</v>
      </c>
      <c r="G72" s="25" t="s">
        <v>26</v>
      </c>
      <c r="H72" s="30">
        <v>2068699</v>
      </c>
      <c r="I72" s="18"/>
      <c r="J72" s="18"/>
      <c r="K72" s="18"/>
      <c r="L72" s="18"/>
      <c r="M72" s="18"/>
    </row>
    <row r="73" spans="1:13" ht="1" customHeight="1">
      <c r="A73" s="18"/>
      <c r="B73" s="27"/>
      <c r="C73" s="28"/>
      <c r="D73" s="27"/>
      <c r="E73" s="28"/>
      <c r="F73" s="29"/>
      <c r="G73" s="29"/>
      <c r="H73" s="26"/>
      <c r="I73" s="18"/>
      <c r="J73" s="18"/>
      <c r="K73" s="18"/>
      <c r="L73" s="18"/>
      <c r="M73" s="18"/>
    </row>
    <row r="74" spans="1:13" ht="12" customHeight="1">
      <c r="A74" s="18"/>
      <c r="B74" s="43" t="s">
        <v>26</v>
      </c>
      <c r="C74" s="43"/>
      <c r="D74" s="22" t="s">
        <v>26</v>
      </c>
      <c r="E74" s="23" t="s">
        <v>71</v>
      </c>
      <c r="F74" s="24" t="s">
        <v>72</v>
      </c>
      <c r="G74" s="25" t="s">
        <v>26</v>
      </c>
      <c r="H74" s="30">
        <v>10125679</v>
      </c>
      <c r="I74" s="18"/>
      <c r="J74" s="18"/>
      <c r="K74" s="18"/>
      <c r="L74" s="18"/>
      <c r="M74" s="18"/>
    </row>
    <row r="75" spans="1:13" ht="1" customHeight="1">
      <c r="A75" s="18"/>
      <c r="B75" s="27"/>
      <c r="C75" s="28"/>
      <c r="D75" s="27"/>
      <c r="E75" s="28"/>
      <c r="F75" s="29"/>
      <c r="G75" s="29"/>
      <c r="H75" s="26"/>
      <c r="I75" s="18"/>
      <c r="J75" s="18"/>
      <c r="K75" s="18"/>
      <c r="L75" s="18"/>
      <c r="M75" s="18"/>
    </row>
    <row r="76" spans="1:13" ht="12" customHeight="1">
      <c r="A76" s="18"/>
      <c r="B76" s="43" t="s">
        <v>26</v>
      </c>
      <c r="C76" s="43"/>
      <c r="D76" s="22" t="s">
        <v>26</v>
      </c>
      <c r="E76" s="23" t="s">
        <v>73</v>
      </c>
      <c r="F76" s="24" t="s">
        <v>74</v>
      </c>
      <c r="G76" s="25" t="s">
        <v>75</v>
      </c>
      <c r="H76" s="30">
        <v>1845526</v>
      </c>
      <c r="I76" s="18"/>
      <c r="J76" s="18"/>
      <c r="K76" s="18"/>
      <c r="L76" s="18"/>
      <c r="M76" s="18"/>
    </row>
    <row r="77" spans="1:13" ht="1" customHeight="1">
      <c r="A77" s="18"/>
      <c r="B77" s="27"/>
      <c r="C77" s="28"/>
      <c r="D77" s="27"/>
      <c r="E77" s="28"/>
      <c r="F77" s="29"/>
      <c r="G77" s="29"/>
      <c r="H77" s="26"/>
      <c r="I77" s="18"/>
      <c r="J77" s="18"/>
      <c r="K77" s="18"/>
      <c r="L77" s="18"/>
      <c r="M77" s="18"/>
    </row>
    <row r="78" spans="1:13" ht="12" customHeight="1">
      <c r="A78" s="18"/>
      <c r="B78" s="43" t="s">
        <v>26</v>
      </c>
      <c r="C78" s="43"/>
      <c r="D78" s="22" t="s">
        <v>26</v>
      </c>
      <c r="E78" s="23" t="s">
        <v>76</v>
      </c>
      <c r="F78" s="24" t="s">
        <v>77</v>
      </c>
      <c r="G78" s="25" t="s">
        <v>40</v>
      </c>
      <c r="H78" s="30">
        <v>1826544</v>
      </c>
      <c r="I78" s="18"/>
      <c r="J78" s="18"/>
      <c r="K78" s="18"/>
      <c r="L78" s="18"/>
      <c r="M78" s="18"/>
    </row>
    <row r="79" spans="1:13" ht="1" customHeight="1">
      <c r="A79" s="18"/>
      <c r="B79" s="27"/>
      <c r="C79" s="28"/>
      <c r="D79" s="27"/>
      <c r="E79" s="28"/>
      <c r="F79" s="29"/>
      <c r="G79" s="29"/>
      <c r="H79" s="26"/>
      <c r="I79" s="18"/>
      <c r="J79" s="18"/>
      <c r="K79" s="18"/>
      <c r="L79" s="18"/>
      <c r="M79" s="18"/>
    </row>
    <row r="80" spans="1:13" ht="12" customHeight="1">
      <c r="A80" s="18"/>
      <c r="B80" s="43" t="s">
        <v>26</v>
      </c>
      <c r="C80" s="43"/>
      <c r="D80" s="22" t="s">
        <v>26</v>
      </c>
      <c r="E80" s="23" t="s">
        <v>78</v>
      </c>
      <c r="F80" s="24" t="s">
        <v>79</v>
      </c>
      <c r="G80" s="25" t="s">
        <v>40</v>
      </c>
      <c r="H80" s="30">
        <v>9870481</v>
      </c>
      <c r="I80" s="18"/>
      <c r="J80" s="18"/>
      <c r="K80" s="18"/>
      <c r="L80" s="18"/>
      <c r="M80" s="18"/>
    </row>
    <row r="81" spans="1:13" ht="1" customHeight="1">
      <c r="A81" s="18"/>
      <c r="B81" s="27"/>
      <c r="C81" s="28"/>
      <c r="D81" s="27"/>
      <c r="E81" s="28"/>
      <c r="F81" s="29"/>
      <c r="G81" s="29"/>
      <c r="H81" s="26"/>
      <c r="I81" s="18"/>
      <c r="J81" s="18"/>
      <c r="K81" s="18"/>
      <c r="L81" s="18"/>
      <c r="M81" s="18"/>
    </row>
    <row r="82" spans="1:13" ht="12" customHeight="1">
      <c r="A82" s="18"/>
      <c r="B82" s="43" t="s">
        <v>26</v>
      </c>
      <c r="C82" s="43"/>
      <c r="D82" s="22" t="s">
        <v>26</v>
      </c>
      <c r="E82" s="23" t="s">
        <v>80</v>
      </c>
      <c r="F82" s="24" t="s">
        <v>81</v>
      </c>
      <c r="G82" s="25" t="s">
        <v>82</v>
      </c>
      <c r="H82" s="30">
        <v>22311200</v>
      </c>
      <c r="I82" s="18"/>
      <c r="J82" s="18"/>
      <c r="K82" s="18"/>
      <c r="L82" s="18"/>
      <c r="M82" s="18"/>
    </row>
    <row r="83" spans="1:13" ht="1" customHeight="1">
      <c r="A83" s="18"/>
      <c r="B83" s="27"/>
      <c r="C83" s="28"/>
      <c r="D83" s="27"/>
      <c r="E83" s="28"/>
      <c r="F83" s="29"/>
      <c r="G83" s="29"/>
      <c r="H83" s="26"/>
      <c r="I83" s="18"/>
      <c r="J83" s="18"/>
      <c r="K83" s="18"/>
      <c r="L83" s="18"/>
      <c r="M83" s="18"/>
    </row>
    <row r="84" spans="1:13" ht="12" customHeight="1">
      <c r="A84" s="18"/>
      <c r="B84" s="43" t="s">
        <v>26</v>
      </c>
      <c r="C84" s="43"/>
      <c r="D84" s="22" t="s">
        <v>26</v>
      </c>
      <c r="E84" s="23" t="s">
        <v>83</v>
      </c>
      <c r="F84" s="24" t="s">
        <v>84</v>
      </c>
      <c r="G84" s="25" t="s">
        <v>26</v>
      </c>
      <c r="H84" s="30">
        <v>2072210</v>
      </c>
      <c r="I84" s="18"/>
      <c r="J84" s="18"/>
      <c r="K84" s="18"/>
      <c r="L84" s="18"/>
      <c r="M84" s="18"/>
    </row>
    <row r="85" spans="1:13" ht="1" customHeight="1">
      <c r="A85" s="18"/>
      <c r="B85" s="27"/>
      <c r="C85" s="28"/>
      <c r="D85" s="27"/>
      <c r="E85" s="28"/>
      <c r="F85" s="29"/>
      <c r="G85" s="29"/>
      <c r="H85" s="26"/>
      <c r="I85" s="18"/>
      <c r="J85" s="18"/>
      <c r="K85" s="18"/>
      <c r="L85" s="18"/>
      <c r="M85" s="18"/>
    </row>
    <row r="86" spans="1:13" ht="12" customHeight="1">
      <c r="A86" s="18"/>
      <c r="B86" s="43" t="s">
        <v>26</v>
      </c>
      <c r="C86" s="43"/>
      <c r="D86" s="22" t="s">
        <v>26</v>
      </c>
      <c r="E86" s="23" t="s">
        <v>85</v>
      </c>
      <c r="F86" s="24" t="s">
        <v>86</v>
      </c>
      <c r="G86" s="25" t="s">
        <v>87</v>
      </c>
      <c r="H86" s="30">
        <v>22949843</v>
      </c>
      <c r="I86" s="18"/>
      <c r="J86" s="18"/>
      <c r="K86" s="18"/>
      <c r="L86" s="18"/>
      <c r="M86" s="18"/>
    </row>
    <row r="87" spans="1:13" ht="1" customHeight="1">
      <c r="A87" s="18"/>
      <c r="B87" s="27"/>
      <c r="C87" s="28"/>
      <c r="D87" s="27"/>
      <c r="E87" s="28"/>
      <c r="F87" s="29"/>
      <c r="G87" s="29"/>
      <c r="H87" s="26"/>
      <c r="I87" s="18"/>
      <c r="J87" s="18"/>
      <c r="K87" s="18"/>
      <c r="L87" s="18"/>
      <c r="M87" s="18"/>
    </row>
    <row r="88" spans="1:13" ht="12" customHeight="1">
      <c r="A88" s="18"/>
      <c r="B88" s="43" t="s">
        <v>26</v>
      </c>
      <c r="C88" s="43"/>
      <c r="D88" s="22" t="s">
        <v>26</v>
      </c>
      <c r="E88" s="23" t="s">
        <v>88</v>
      </c>
      <c r="F88" s="24" t="s">
        <v>89</v>
      </c>
      <c r="G88" s="25" t="s">
        <v>90</v>
      </c>
      <c r="H88" s="30">
        <v>1450551</v>
      </c>
      <c r="I88" s="18"/>
      <c r="J88" s="18"/>
      <c r="K88" s="18"/>
      <c r="L88" s="18"/>
      <c r="M88" s="18"/>
    </row>
    <row r="89" spans="1:13" ht="1" customHeight="1">
      <c r="A89" s="18"/>
      <c r="B89" s="27"/>
      <c r="C89" s="28"/>
      <c r="D89" s="27"/>
      <c r="E89" s="28"/>
      <c r="F89" s="29"/>
      <c r="G89" s="29"/>
      <c r="H89" s="26"/>
      <c r="I89" s="18"/>
      <c r="J89" s="18"/>
      <c r="K89" s="18"/>
      <c r="L89" s="18"/>
      <c r="M89" s="18"/>
    </row>
    <row r="90" spans="1:13" ht="12" customHeight="1">
      <c r="A90" s="18"/>
      <c r="B90" s="43" t="s">
        <v>26</v>
      </c>
      <c r="C90" s="43"/>
      <c r="D90" s="22" t="s">
        <v>26</v>
      </c>
      <c r="E90" s="23" t="s">
        <v>91</v>
      </c>
      <c r="F90" s="24" t="s">
        <v>92</v>
      </c>
      <c r="G90" s="25" t="s">
        <v>40</v>
      </c>
      <c r="H90" s="30">
        <v>2746086</v>
      </c>
      <c r="I90" s="18"/>
      <c r="J90" s="18"/>
      <c r="K90" s="18"/>
      <c r="L90" s="18"/>
      <c r="M90" s="18"/>
    </row>
    <row r="91" spans="1:13" ht="1" customHeight="1">
      <c r="A91" s="18"/>
      <c r="B91" s="27"/>
      <c r="C91" s="28"/>
      <c r="D91" s="27"/>
      <c r="E91" s="28"/>
      <c r="F91" s="29"/>
      <c r="G91" s="29"/>
      <c r="H91" s="26"/>
      <c r="I91" s="18"/>
      <c r="J91" s="18"/>
      <c r="K91" s="18"/>
      <c r="L91" s="18"/>
      <c r="M91" s="18"/>
    </row>
    <row r="92" spans="1:13" ht="12" customHeight="1">
      <c r="A92" s="18"/>
      <c r="B92" s="43" t="s">
        <v>26</v>
      </c>
      <c r="C92" s="43"/>
      <c r="D92" s="22" t="s">
        <v>26</v>
      </c>
      <c r="E92" s="23" t="s">
        <v>93</v>
      </c>
      <c r="F92" s="24" t="s">
        <v>94</v>
      </c>
      <c r="G92" s="25" t="s">
        <v>40</v>
      </c>
      <c r="H92" s="30">
        <v>1213789</v>
      </c>
      <c r="I92" s="18"/>
      <c r="J92" s="18"/>
      <c r="K92" s="18"/>
      <c r="L92" s="18"/>
      <c r="M92" s="18"/>
    </row>
    <row r="93" spans="1:13" ht="1" customHeight="1">
      <c r="A93" s="18"/>
      <c r="B93" s="27"/>
      <c r="C93" s="28"/>
      <c r="D93" s="27"/>
      <c r="E93" s="28"/>
      <c r="F93" s="29"/>
      <c r="G93" s="29"/>
      <c r="H93" s="26"/>
      <c r="I93" s="18"/>
      <c r="J93" s="18"/>
      <c r="K93" s="18"/>
      <c r="L93" s="18"/>
      <c r="M93" s="18"/>
    </row>
    <row r="94" spans="1:13" ht="12" customHeight="1">
      <c r="A94" s="18"/>
      <c r="B94" s="43" t="s">
        <v>26</v>
      </c>
      <c r="C94" s="43"/>
      <c r="D94" s="22" t="s">
        <v>26</v>
      </c>
      <c r="E94" s="23" t="s">
        <v>95</v>
      </c>
      <c r="F94" s="24" t="s">
        <v>96</v>
      </c>
      <c r="G94" s="25" t="s">
        <v>40</v>
      </c>
      <c r="H94" s="30">
        <v>1049713</v>
      </c>
      <c r="I94" s="18"/>
      <c r="J94" s="18"/>
      <c r="K94" s="18"/>
      <c r="L94" s="18"/>
      <c r="M94" s="18"/>
    </row>
    <row r="95" spans="1:13" ht="1" customHeight="1">
      <c r="A95" s="18"/>
      <c r="B95" s="27"/>
      <c r="C95" s="28"/>
      <c r="D95" s="27"/>
      <c r="E95" s="28"/>
      <c r="F95" s="29"/>
      <c r="G95" s="29"/>
      <c r="H95" s="26"/>
      <c r="I95" s="18"/>
      <c r="J95" s="18"/>
      <c r="K95" s="18"/>
      <c r="L95" s="18"/>
      <c r="M95" s="18"/>
    </row>
    <row r="96" spans="1:13" ht="12" customHeight="1">
      <c r="A96" s="18"/>
      <c r="B96" s="43" t="s">
        <v>26</v>
      </c>
      <c r="C96" s="43"/>
      <c r="D96" s="22" t="s">
        <v>26</v>
      </c>
      <c r="E96" s="23" t="s">
        <v>97</v>
      </c>
      <c r="F96" s="24" t="s">
        <v>98</v>
      </c>
      <c r="G96" s="25" t="s">
        <v>40</v>
      </c>
      <c r="H96" s="30">
        <v>1514775</v>
      </c>
      <c r="I96" s="18"/>
      <c r="J96" s="18"/>
      <c r="K96" s="18"/>
      <c r="L96" s="18"/>
      <c r="M96" s="18"/>
    </row>
    <row r="97" spans="1:13" ht="1" customHeight="1">
      <c r="A97" s="18"/>
      <c r="B97" s="27"/>
      <c r="C97" s="28"/>
      <c r="D97" s="27"/>
      <c r="E97" s="28"/>
      <c r="F97" s="29"/>
      <c r="G97" s="29"/>
      <c r="H97" s="26"/>
      <c r="I97" s="18"/>
      <c r="J97" s="18"/>
      <c r="K97" s="18"/>
      <c r="L97" s="18"/>
      <c r="M97" s="18"/>
    </row>
    <row r="98" spans="1:13" ht="12" customHeight="1">
      <c r="A98" s="18"/>
      <c r="B98" s="43" t="s">
        <v>26</v>
      </c>
      <c r="C98" s="43"/>
      <c r="D98" s="22" t="s">
        <v>75</v>
      </c>
      <c r="E98" s="23" t="s">
        <v>26</v>
      </c>
      <c r="F98" s="24" t="s">
        <v>99</v>
      </c>
      <c r="G98" s="25" t="s">
        <v>26</v>
      </c>
      <c r="H98" s="30">
        <v>3736</v>
      </c>
      <c r="I98" s="18"/>
      <c r="J98" s="18"/>
      <c r="K98" s="18"/>
      <c r="L98" s="18"/>
      <c r="M98" s="18"/>
    </row>
    <row r="99" spans="1:13" ht="1" customHeight="1">
      <c r="A99" s="18"/>
      <c r="B99" s="27"/>
      <c r="C99" s="28"/>
      <c r="D99" s="27"/>
      <c r="E99" s="28"/>
      <c r="F99" s="29"/>
      <c r="G99" s="29"/>
      <c r="H99" s="26"/>
      <c r="I99" s="18"/>
      <c r="J99" s="18"/>
      <c r="K99" s="18"/>
      <c r="L99" s="18"/>
      <c r="M99" s="18"/>
    </row>
    <row r="100" spans="1:13" ht="12" customHeight="1">
      <c r="A100" s="18"/>
      <c r="B100" s="43" t="s">
        <v>26</v>
      </c>
      <c r="C100" s="43"/>
      <c r="D100" s="22" t="s">
        <v>26</v>
      </c>
      <c r="E100" s="23" t="s">
        <v>100</v>
      </c>
      <c r="F100" s="44" t="s">
        <v>101</v>
      </c>
      <c r="G100" s="25" t="s">
        <v>26</v>
      </c>
      <c r="H100" s="31">
        <v>3736</v>
      </c>
      <c r="I100" s="18"/>
      <c r="J100" s="18"/>
      <c r="K100" s="18"/>
      <c r="L100" s="18"/>
      <c r="M100" s="18"/>
    </row>
    <row r="101" spans="1:13" ht="1" customHeight="1">
      <c r="A101" s="18"/>
      <c r="B101" s="32"/>
      <c r="C101" s="33"/>
      <c r="D101" s="32"/>
      <c r="E101" s="33"/>
      <c r="F101" s="44"/>
      <c r="G101" s="34"/>
      <c r="H101" s="35"/>
      <c r="I101" s="18"/>
      <c r="J101" s="18"/>
      <c r="K101" s="18"/>
      <c r="L101" s="18"/>
      <c r="M101" s="18"/>
    </row>
    <row r="102" spans="1:13" ht="9" customHeight="1">
      <c r="A102" s="18"/>
      <c r="B102" s="32"/>
      <c r="C102" s="33"/>
      <c r="D102" s="32"/>
      <c r="E102" s="33"/>
      <c r="F102" s="44"/>
      <c r="G102" s="34"/>
      <c r="H102" s="32"/>
      <c r="I102" s="18"/>
      <c r="J102" s="18"/>
      <c r="K102" s="18"/>
      <c r="L102" s="18"/>
      <c r="M102" s="18"/>
    </row>
    <row r="103" spans="1:13" ht="1" customHeight="1">
      <c r="A103" s="18"/>
      <c r="B103" s="27"/>
      <c r="C103" s="28"/>
      <c r="D103" s="27"/>
      <c r="E103" s="28"/>
      <c r="F103" s="29"/>
      <c r="G103" s="29"/>
      <c r="H103" s="27"/>
      <c r="I103" s="18"/>
      <c r="J103" s="18"/>
      <c r="K103" s="18"/>
      <c r="L103" s="18"/>
      <c r="M103" s="18"/>
    </row>
    <row r="104" spans="1:13" ht="12" customHeight="1">
      <c r="A104" s="18"/>
      <c r="B104" s="43" t="s">
        <v>102</v>
      </c>
      <c r="C104" s="43"/>
      <c r="D104" s="22" t="s">
        <v>26</v>
      </c>
      <c r="E104" s="23" t="s">
        <v>26</v>
      </c>
      <c r="F104" s="24" t="s">
        <v>103</v>
      </c>
      <c r="G104" s="25" t="s">
        <v>26</v>
      </c>
      <c r="H104" s="30">
        <v>861828</v>
      </c>
      <c r="I104" s="18"/>
      <c r="J104" s="18"/>
      <c r="K104" s="18"/>
      <c r="L104" s="18"/>
      <c r="M104" s="18"/>
    </row>
    <row r="105" spans="1:13" ht="1" customHeight="1">
      <c r="A105" s="18"/>
      <c r="B105" s="27"/>
      <c r="C105" s="28"/>
      <c r="D105" s="27"/>
      <c r="E105" s="28"/>
      <c r="F105" s="29"/>
      <c r="G105" s="29"/>
      <c r="H105" s="26"/>
      <c r="I105" s="18"/>
      <c r="J105" s="18"/>
      <c r="K105" s="18"/>
      <c r="L105" s="18"/>
      <c r="M105" s="18"/>
    </row>
    <row r="106" spans="1:13" ht="12" customHeight="1">
      <c r="A106" s="18"/>
      <c r="B106" s="43" t="s">
        <v>26</v>
      </c>
      <c r="C106" s="43"/>
      <c r="D106" s="22" t="s">
        <v>19</v>
      </c>
      <c r="E106" s="23" t="s">
        <v>26</v>
      </c>
      <c r="F106" s="24" t="s">
        <v>104</v>
      </c>
      <c r="G106" s="25" t="s">
        <v>26</v>
      </c>
      <c r="H106" s="26">
        <v>10</v>
      </c>
      <c r="I106" s="18"/>
      <c r="J106" s="18"/>
      <c r="K106" s="18"/>
      <c r="L106" s="18"/>
      <c r="M106" s="18"/>
    </row>
    <row r="107" spans="1:13" ht="1" customHeight="1">
      <c r="A107" s="18"/>
      <c r="B107" s="27"/>
      <c r="C107" s="28"/>
      <c r="D107" s="27"/>
      <c r="E107" s="28"/>
      <c r="F107" s="29"/>
      <c r="G107" s="29"/>
      <c r="H107" s="26"/>
      <c r="I107" s="18"/>
      <c r="J107" s="18"/>
      <c r="K107" s="18"/>
      <c r="L107" s="18"/>
      <c r="M107" s="18"/>
    </row>
    <row r="108" spans="1:13" ht="12" customHeight="1">
      <c r="A108" s="18"/>
      <c r="B108" s="43" t="s">
        <v>26</v>
      </c>
      <c r="C108" s="43"/>
      <c r="D108" s="22" t="s">
        <v>43</v>
      </c>
      <c r="E108" s="23" t="s">
        <v>26</v>
      </c>
      <c r="F108" s="24" t="s">
        <v>105</v>
      </c>
      <c r="G108" s="25" t="s">
        <v>26</v>
      </c>
      <c r="H108" s="30">
        <v>861818</v>
      </c>
      <c r="I108" s="18"/>
      <c r="J108" s="18"/>
      <c r="K108" s="18"/>
      <c r="L108" s="18"/>
      <c r="M108" s="18"/>
    </row>
    <row r="109" spans="1:13" ht="1" customHeight="1">
      <c r="A109" s="18"/>
      <c r="B109" s="27"/>
      <c r="C109" s="28"/>
      <c r="D109" s="27"/>
      <c r="E109" s="28"/>
      <c r="F109" s="29"/>
      <c r="G109" s="29"/>
      <c r="H109" s="26"/>
      <c r="I109" s="18"/>
      <c r="J109" s="18"/>
      <c r="K109" s="18"/>
      <c r="L109" s="18"/>
      <c r="M109" s="18"/>
    </row>
    <row r="110" spans="1:13" ht="12" customHeight="1">
      <c r="A110" s="18"/>
      <c r="B110" s="43" t="s">
        <v>106</v>
      </c>
      <c r="C110" s="43"/>
      <c r="D110" s="22" t="s">
        <v>26</v>
      </c>
      <c r="E110" s="23" t="s">
        <v>26</v>
      </c>
      <c r="F110" s="24" t="s">
        <v>107</v>
      </c>
      <c r="G110" s="25" t="s">
        <v>26</v>
      </c>
      <c r="H110" s="26">
        <v>10</v>
      </c>
      <c r="I110" s="18"/>
      <c r="J110" s="18"/>
      <c r="K110" s="18"/>
      <c r="L110" s="18"/>
      <c r="M110" s="18"/>
    </row>
    <row r="111" spans="1:13" ht="1" customHeight="1">
      <c r="A111" s="18"/>
      <c r="B111" s="27"/>
      <c r="C111" s="28"/>
      <c r="D111" s="27"/>
      <c r="E111" s="28"/>
      <c r="F111" s="29"/>
      <c r="G111" s="29"/>
      <c r="H111" s="26"/>
      <c r="I111" s="18"/>
      <c r="J111" s="18"/>
      <c r="K111" s="18"/>
      <c r="L111" s="18"/>
      <c r="M111" s="18"/>
    </row>
    <row r="112" spans="1:13" ht="12" customHeight="1">
      <c r="A112" s="18"/>
      <c r="B112" s="43" t="s">
        <v>26</v>
      </c>
      <c r="C112" s="43"/>
      <c r="D112" s="22" t="s">
        <v>30</v>
      </c>
      <c r="E112" s="23" t="s">
        <v>26</v>
      </c>
      <c r="F112" s="24" t="s">
        <v>108</v>
      </c>
      <c r="G112" s="25" t="s">
        <v>26</v>
      </c>
      <c r="H112" s="26">
        <v>10</v>
      </c>
      <c r="I112" s="18"/>
      <c r="J112" s="18"/>
      <c r="K112" s="18"/>
      <c r="L112" s="18"/>
      <c r="M112" s="18"/>
    </row>
    <row r="113" spans="1:13" ht="1" customHeight="1">
      <c r="A113" s="18"/>
      <c r="B113" s="27"/>
      <c r="C113" s="28"/>
      <c r="D113" s="27"/>
      <c r="E113" s="28"/>
      <c r="F113" s="29"/>
      <c r="G113" s="29"/>
      <c r="H113" s="26"/>
      <c r="I113" s="18"/>
      <c r="J113" s="18"/>
      <c r="K113" s="18"/>
      <c r="L113" s="18"/>
      <c r="M113" s="18"/>
    </row>
    <row r="114" spans="1:13" ht="12" customHeight="1">
      <c r="A114" s="18"/>
      <c r="B114" s="43" t="s">
        <v>109</v>
      </c>
      <c r="C114" s="43"/>
      <c r="D114" s="22" t="s">
        <v>26</v>
      </c>
      <c r="E114" s="23" t="s">
        <v>26</v>
      </c>
      <c r="F114" s="24" t="s">
        <v>110</v>
      </c>
      <c r="G114" s="25" t="s">
        <v>26</v>
      </c>
      <c r="H114" s="30">
        <v>1300282</v>
      </c>
      <c r="I114" s="18"/>
      <c r="J114" s="18"/>
      <c r="K114" s="18"/>
      <c r="L114" s="18"/>
      <c r="M114" s="18"/>
    </row>
    <row r="115" spans="1:13" ht="1" customHeight="1">
      <c r="A115" s="18"/>
      <c r="B115" s="27"/>
      <c r="C115" s="28"/>
      <c r="D115" s="27"/>
      <c r="E115" s="28"/>
      <c r="F115" s="29"/>
      <c r="G115" s="29"/>
      <c r="H115" s="26"/>
      <c r="I115" s="18"/>
      <c r="J115" s="18"/>
      <c r="K115" s="18"/>
      <c r="L115" s="18"/>
      <c r="M115" s="18"/>
    </row>
    <row r="116" spans="1:13" ht="12" customHeight="1">
      <c r="A116" s="18"/>
      <c r="B116" s="43" t="s">
        <v>26</v>
      </c>
      <c r="C116" s="43"/>
      <c r="D116" s="22" t="s">
        <v>17</v>
      </c>
      <c r="E116" s="23" t="s">
        <v>26</v>
      </c>
      <c r="F116" s="24" t="s">
        <v>11</v>
      </c>
      <c r="G116" s="25" t="s">
        <v>26</v>
      </c>
      <c r="H116" s="30">
        <v>550103</v>
      </c>
      <c r="I116" s="18"/>
      <c r="J116" s="18"/>
      <c r="K116" s="18"/>
      <c r="L116" s="18"/>
      <c r="M116" s="18"/>
    </row>
    <row r="117" spans="1:13" ht="1" customHeight="1">
      <c r="A117" s="18"/>
      <c r="B117" s="27"/>
      <c r="C117" s="28"/>
      <c r="D117" s="27"/>
      <c r="E117" s="28"/>
      <c r="F117" s="29"/>
      <c r="G117" s="29"/>
      <c r="H117" s="26"/>
      <c r="I117" s="18"/>
      <c r="J117" s="18"/>
      <c r="K117" s="18"/>
      <c r="L117" s="18"/>
      <c r="M117" s="18"/>
    </row>
    <row r="118" spans="1:13" ht="12" customHeight="1">
      <c r="A118" s="18"/>
      <c r="B118" s="43" t="s">
        <v>26</v>
      </c>
      <c r="C118" s="43"/>
      <c r="D118" s="22" t="s">
        <v>28</v>
      </c>
      <c r="E118" s="23" t="s">
        <v>26</v>
      </c>
      <c r="F118" s="24" t="s">
        <v>111</v>
      </c>
      <c r="G118" s="25" t="s">
        <v>26</v>
      </c>
      <c r="H118" s="30">
        <v>29319</v>
      </c>
      <c r="I118" s="18"/>
      <c r="J118" s="18"/>
      <c r="K118" s="18"/>
      <c r="L118" s="18"/>
      <c r="M118" s="18"/>
    </row>
    <row r="119" spans="1:13" ht="1" customHeight="1">
      <c r="A119" s="18"/>
      <c r="B119" s="27"/>
      <c r="C119" s="28"/>
      <c r="D119" s="27"/>
      <c r="E119" s="28"/>
      <c r="F119" s="29"/>
      <c r="G119" s="29"/>
      <c r="H119" s="26"/>
      <c r="I119" s="18"/>
      <c r="J119" s="18"/>
      <c r="K119" s="18"/>
      <c r="L119" s="18"/>
      <c r="M119" s="18"/>
    </row>
    <row r="120" spans="1:13" ht="12" customHeight="1">
      <c r="A120" s="18"/>
      <c r="B120" s="43" t="s">
        <v>26</v>
      </c>
      <c r="C120" s="43"/>
      <c r="D120" s="22" t="s">
        <v>38</v>
      </c>
      <c r="E120" s="23" t="s">
        <v>26</v>
      </c>
      <c r="F120" s="24" t="s">
        <v>112</v>
      </c>
      <c r="G120" s="25" t="s">
        <v>26</v>
      </c>
      <c r="H120" s="30">
        <v>74410</v>
      </c>
      <c r="I120" s="18"/>
      <c r="J120" s="18"/>
      <c r="K120" s="18"/>
      <c r="L120" s="18"/>
      <c r="M120" s="18"/>
    </row>
    <row r="121" spans="1:13" ht="1" customHeight="1">
      <c r="A121" s="18"/>
      <c r="B121" s="27"/>
      <c r="C121" s="28"/>
      <c r="D121" s="27"/>
      <c r="E121" s="28"/>
      <c r="F121" s="29"/>
      <c r="G121" s="29"/>
      <c r="H121" s="26"/>
      <c r="I121" s="18"/>
      <c r="J121" s="18"/>
      <c r="K121" s="18"/>
      <c r="L121" s="18"/>
      <c r="M121" s="18"/>
    </row>
    <row r="122" spans="1:13" ht="12" customHeight="1">
      <c r="A122" s="18"/>
      <c r="B122" s="43" t="s">
        <v>26</v>
      </c>
      <c r="C122" s="43"/>
      <c r="D122" s="22" t="s">
        <v>75</v>
      </c>
      <c r="E122" s="23" t="s">
        <v>26</v>
      </c>
      <c r="F122" s="24" t="s">
        <v>113</v>
      </c>
      <c r="G122" s="25" t="s">
        <v>26</v>
      </c>
      <c r="H122" s="30">
        <v>646450</v>
      </c>
      <c r="I122" s="18"/>
      <c r="J122" s="18"/>
      <c r="K122" s="18"/>
      <c r="L122" s="18"/>
      <c r="M122" s="18"/>
    </row>
    <row r="123" spans="1:13" ht="1" customHeight="1">
      <c r="A123" s="18"/>
      <c r="B123" s="27"/>
      <c r="C123" s="28"/>
      <c r="D123" s="27"/>
      <c r="E123" s="28"/>
      <c r="F123" s="29"/>
      <c r="G123" s="29"/>
      <c r="H123" s="26"/>
      <c r="I123" s="18"/>
      <c r="J123" s="18"/>
      <c r="K123" s="18"/>
      <c r="L123" s="18"/>
      <c r="M123" s="18"/>
    </row>
    <row r="124" spans="1:13" ht="12" customHeight="1">
      <c r="A124" s="18"/>
      <c r="B124" s="43" t="s">
        <v>114</v>
      </c>
      <c r="C124" s="43"/>
      <c r="D124" s="22" t="s">
        <v>26</v>
      </c>
      <c r="E124" s="23" t="s">
        <v>26</v>
      </c>
      <c r="F124" s="24" t="s">
        <v>115</v>
      </c>
      <c r="G124" s="25" t="s">
        <v>26</v>
      </c>
      <c r="H124" s="30">
        <v>163150</v>
      </c>
      <c r="I124" s="18"/>
      <c r="J124" s="18"/>
      <c r="K124" s="18"/>
      <c r="L124" s="18"/>
      <c r="M124" s="18"/>
    </row>
    <row r="125" spans="1:13" ht="1" customHeight="1">
      <c r="A125" s="18"/>
      <c r="B125" s="27"/>
      <c r="C125" s="28"/>
      <c r="D125" s="27"/>
      <c r="E125" s="28"/>
      <c r="F125" s="29"/>
      <c r="G125" s="29"/>
      <c r="H125" s="26"/>
      <c r="I125" s="18"/>
      <c r="J125" s="18"/>
      <c r="K125" s="18"/>
      <c r="L125" s="18"/>
      <c r="M125" s="18"/>
    </row>
    <row r="126" spans="1:13" ht="12" customHeight="1">
      <c r="A126" s="18"/>
      <c r="B126" s="43" t="s">
        <v>26</v>
      </c>
      <c r="C126" s="43"/>
      <c r="D126" s="22" t="s">
        <v>30</v>
      </c>
      <c r="E126" s="23" t="s">
        <v>26</v>
      </c>
      <c r="F126" s="24" t="s">
        <v>116</v>
      </c>
      <c r="G126" s="25" t="s">
        <v>26</v>
      </c>
      <c r="H126" s="30">
        <v>163150</v>
      </c>
      <c r="I126" s="18"/>
      <c r="J126" s="18"/>
      <c r="K126" s="18"/>
      <c r="L126" s="18"/>
      <c r="M126" s="18"/>
    </row>
    <row r="127" spans="1:13" ht="1" customHeight="1">
      <c r="A127" s="18"/>
      <c r="B127" s="27"/>
      <c r="C127" s="28"/>
      <c r="D127" s="27"/>
      <c r="E127" s="28"/>
      <c r="F127" s="29"/>
      <c r="G127" s="29"/>
      <c r="H127" s="26"/>
      <c r="I127" s="18"/>
      <c r="J127" s="18"/>
      <c r="K127" s="18"/>
      <c r="L127" s="18"/>
      <c r="M127" s="18"/>
    </row>
    <row r="128" spans="1:13" ht="12" customHeight="1">
      <c r="A128" s="18"/>
      <c r="B128" s="43" t="s">
        <v>117</v>
      </c>
      <c r="C128" s="43"/>
      <c r="D128" s="22" t="s">
        <v>26</v>
      </c>
      <c r="E128" s="23" t="s">
        <v>26</v>
      </c>
      <c r="F128" s="24" t="s">
        <v>118</v>
      </c>
      <c r="G128" s="25" t="s">
        <v>26</v>
      </c>
      <c r="H128" s="30">
        <v>105591887</v>
      </c>
      <c r="I128" s="18"/>
      <c r="J128" s="18"/>
      <c r="K128" s="18"/>
      <c r="L128" s="18"/>
      <c r="M128" s="18"/>
    </row>
    <row r="129" spans="1:13" ht="1" customHeight="1">
      <c r="A129" s="18"/>
      <c r="B129" s="27"/>
      <c r="C129" s="28"/>
      <c r="D129" s="27"/>
      <c r="E129" s="28"/>
      <c r="F129" s="29"/>
      <c r="G129" s="29"/>
      <c r="H129" s="26"/>
      <c r="I129" s="18"/>
      <c r="J129" s="18"/>
      <c r="K129" s="18"/>
      <c r="L129" s="18"/>
      <c r="M129" s="18"/>
    </row>
    <row r="130" spans="1:13" ht="12" customHeight="1">
      <c r="A130" s="18"/>
      <c r="B130" s="43" t="s">
        <v>26</v>
      </c>
      <c r="C130" s="43"/>
      <c r="D130" s="22" t="s">
        <v>50</v>
      </c>
      <c r="E130" s="23" t="s">
        <v>26</v>
      </c>
      <c r="F130" s="24" t="s">
        <v>51</v>
      </c>
      <c r="G130" s="25" t="s">
        <v>26</v>
      </c>
      <c r="H130" s="30">
        <v>105591887</v>
      </c>
      <c r="I130" s="18"/>
      <c r="J130" s="18"/>
      <c r="K130" s="18"/>
      <c r="L130" s="18"/>
      <c r="M130" s="18"/>
    </row>
    <row r="131" spans="1:13" ht="1" customHeight="1">
      <c r="A131" s="18"/>
      <c r="B131" s="27"/>
      <c r="C131" s="28"/>
      <c r="D131" s="27"/>
      <c r="E131" s="28"/>
      <c r="F131" s="29"/>
      <c r="G131" s="29"/>
      <c r="H131" s="26"/>
      <c r="I131" s="18"/>
      <c r="J131" s="18"/>
      <c r="K131" s="18"/>
      <c r="L131" s="18"/>
      <c r="M131" s="18"/>
    </row>
    <row r="132" spans="1:13" ht="12" customHeight="1">
      <c r="A132" s="18"/>
      <c r="B132" s="43" t="s">
        <v>26</v>
      </c>
      <c r="C132" s="43"/>
      <c r="D132" s="22" t="s">
        <v>26</v>
      </c>
      <c r="E132" s="23" t="s">
        <v>119</v>
      </c>
      <c r="F132" s="24" t="s">
        <v>120</v>
      </c>
      <c r="G132" s="25" t="s">
        <v>26</v>
      </c>
      <c r="H132" s="30">
        <v>71983722</v>
      </c>
      <c r="I132" s="18"/>
      <c r="J132" s="18"/>
      <c r="K132" s="18"/>
      <c r="L132" s="18"/>
      <c r="M132" s="18"/>
    </row>
    <row r="133" spans="1:13" ht="1" customHeight="1">
      <c r="A133" s="18"/>
      <c r="B133" s="27"/>
      <c r="C133" s="28"/>
      <c r="D133" s="27"/>
      <c r="E133" s="28"/>
      <c r="F133" s="29"/>
      <c r="G133" s="29"/>
      <c r="H133" s="26"/>
      <c r="I133" s="18"/>
      <c r="J133" s="18"/>
      <c r="K133" s="18"/>
      <c r="L133" s="18"/>
      <c r="M133" s="18"/>
    </row>
    <row r="134" spans="1:13" ht="12" customHeight="1">
      <c r="A134" s="18"/>
      <c r="B134" s="43" t="s">
        <v>26</v>
      </c>
      <c r="C134" s="43"/>
      <c r="D134" s="22" t="s">
        <v>26</v>
      </c>
      <c r="E134" s="23" t="s">
        <v>121</v>
      </c>
      <c r="F134" s="24" t="s">
        <v>122</v>
      </c>
      <c r="G134" s="25" t="s">
        <v>26</v>
      </c>
      <c r="H134" s="30">
        <v>28186323</v>
      </c>
      <c r="I134" s="18"/>
      <c r="J134" s="18"/>
      <c r="K134" s="18"/>
      <c r="L134" s="18"/>
      <c r="M134" s="18"/>
    </row>
    <row r="135" spans="1:13" ht="1" customHeight="1">
      <c r="A135" s="18"/>
      <c r="B135" s="27"/>
      <c r="C135" s="28"/>
      <c r="D135" s="27"/>
      <c r="E135" s="28"/>
      <c r="F135" s="29"/>
      <c r="G135" s="29"/>
      <c r="H135" s="26"/>
      <c r="I135" s="18"/>
      <c r="J135" s="18"/>
      <c r="K135" s="18"/>
      <c r="L135" s="18"/>
      <c r="M135" s="18"/>
    </row>
    <row r="136" spans="1:13" ht="12" customHeight="1">
      <c r="A136" s="18"/>
      <c r="B136" s="43" t="s">
        <v>26</v>
      </c>
      <c r="C136" s="43"/>
      <c r="D136" s="22" t="s">
        <v>26</v>
      </c>
      <c r="E136" s="23" t="s">
        <v>123</v>
      </c>
      <c r="F136" s="24" t="s">
        <v>124</v>
      </c>
      <c r="G136" s="25" t="s">
        <v>26</v>
      </c>
      <c r="H136" s="30">
        <v>2064159</v>
      </c>
      <c r="I136" s="18"/>
      <c r="J136" s="18"/>
      <c r="K136" s="18"/>
      <c r="L136" s="18"/>
      <c r="M136" s="18"/>
    </row>
    <row r="137" spans="1:13" ht="1" customHeight="1">
      <c r="A137" s="18"/>
      <c r="B137" s="27"/>
      <c r="C137" s="28"/>
      <c r="D137" s="27"/>
      <c r="E137" s="28"/>
      <c r="F137" s="29"/>
      <c r="G137" s="29"/>
      <c r="H137" s="26"/>
      <c r="I137" s="18"/>
      <c r="J137" s="18"/>
      <c r="K137" s="18"/>
      <c r="L137" s="18"/>
      <c r="M137" s="18"/>
    </row>
    <row r="138" spans="1:13" ht="12" customHeight="1">
      <c r="A138" s="18"/>
      <c r="B138" s="43" t="s">
        <v>26</v>
      </c>
      <c r="C138" s="43"/>
      <c r="D138" s="22" t="s">
        <v>26</v>
      </c>
      <c r="E138" s="23" t="s">
        <v>32</v>
      </c>
      <c r="F138" s="24" t="s">
        <v>125</v>
      </c>
      <c r="G138" s="25" t="s">
        <v>126</v>
      </c>
      <c r="H138" s="30">
        <v>3357683</v>
      </c>
      <c r="I138" s="18"/>
      <c r="J138" s="18"/>
      <c r="K138" s="18"/>
      <c r="L138" s="18"/>
      <c r="M138" s="18"/>
    </row>
    <row r="139" spans="1:13" ht="1" customHeight="1">
      <c r="A139" s="18"/>
      <c r="B139" s="27"/>
      <c r="C139" s="28"/>
      <c r="D139" s="27"/>
      <c r="E139" s="28"/>
      <c r="F139" s="29"/>
      <c r="G139" s="29"/>
      <c r="H139" s="26"/>
      <c r="I139" s="18"/>
      <c r="J139" s="18"/>
      <c r="K139" s="18"/>
      <c r="L139" s="18"/>
      <c r="M139" s="18"/>
    </row>
    <row r="140" spans="1:13" ht="12" customHeight="1">
      <c r="A140" s="18"/>
      <c r="B140" s="43" t="s">
        <v>127</v>
      </c>
      <c r="C140" s="43"/>
      <c r="D140" s="22" t="s">
        <v>26</v>
      </c>
      <c r="E140" s="23" t="s">
        <v>26</v>
      </c>
      <c r="F140" s="24" t="s">
        <v>128</v>
      </c>
      <c r="G140" s="25" t="s">
        <v>26</v>
      </c>
      <c r="H140" s="30">
        <v>106509698</v>
      </c>
      <c r="I140" s="18"/>
      <c r="J140" s="18"/>
      <c r="K140" s="18"/>
      <c r="L140" s="18"/>
      <c r="M140" s="18"/>
    </row>
    <row r="141" spans="1:13" ht="1" customHeight="1">
      <c r="A141" s="18"/>
      <c r="B141" s="27"/>
      <c r="C141" s="28"/>
      <c r="D141" s="27"/>
      <c r="E141" s="28"/>
      <c r="F141" s="29"/>
      <c r="G141" s="29"/>
      <c r="H141" s="26"/>
      <c r="I141" s="18"/>
      <c r="J141" s="18"/>
      <c r="K141" s="18"/>
      <c r="L141" s="18"/>
      <c r="M141" s="18"/>
    </row>
    <row r="142" spans="1:13" ht="12" customHeight="1">
      <c r="A142" s="18"/>
      <c r="B142" s="43" t="s">
        <v>26</v>
      </c>
      <c r="C142" s="43"/>
      <c r="D142" s="22" t="s">
        <v>19</v>
      </c>
      <c r="E142" s="23" t="s">
        <v>26</v>
      </c>
      <c r="F142" s="24" t="s">
        <v>68</v>
      </c>
      <c r="G142" s="25" t="s">
        <v>38</v>
      </c>
      <c r="H142" s="30">
        <v>106509698</v>
      </c>
      <c r="I142" s="18"/>
      <c r="J142" s="18"/>
      <c r="K142" s="18"/>
      <c r="L142" s="18"/>
      <c r="M142" s="18"/>
    </row>
    <row r="143" spans="1:13" ht="1" customHeight="1">
      <c r="A143" s="18"/>
      <c r="B143" s="27"/>
      <c r="C143" s="28"/>
      <c r="D143" s="27"/>
      <c r="E143" s="28"/>
      <c r="F143" s="29"/>
      <c r="G143" s="29"/>
      <c r="H143" s="26"/>
      <c r="I143" s="18"/>
      <c r="J143" s="18"/>
      <c r="K143" s="18"/>
      <c r="L143" s="18"/>
      <c r="M143" s="18"/>
    </row>
    <row r="144" spans="1:13" ht="12" customHeight="1">
      <c r="A144" s="18"/>
      <c r="B144" s="43" t="s">
        <v>26</v>
      </c>
      <c r="C144" s="43"/>
      <c r="D144" s="22" t="s">
        <v>26</v>
      </c>
      <c r="E144" s="23" t="s">
        <v>100</v>
      </c>
      <c r="F144" s="24" t="s">
        <v>129</v>
      </c>
      <c r="G144" s="25" t="s">
        <v>130</v>
      </c>
      <c r="H144" s="30">
        <v>32498278</v>
      </c>
      <c r="I144" s="18"/>
      <c r="J144" s="18"/>
      <c r="K144" s="18"/>
      <c r="L144" s="18"/>
      <c r="M144" s="18"/>
    </row>
    <row r="145" spans="1:13" ht="1" customHeight="1">
      <c r="A145" s="18"/>
      <c r="B145" s="27"/>
      <c r="C145" s="28"/>
      <c r="D145" s="27"/>
      <c r="E145" s="28"/>
      <c r="F145" s="29"/>
      <c r="G145" s="29"/>
      <c r="H145" s="26"/>
      <c r="I145" s="18"/>
      <c r="J145" s="18"/>
      <c r="K145" s="18"/>
      <c r="L145" s="18"/>
      <c r="M145" s="18"/>
    </row>
    <row r="146" spans="1:13" ht="12" customHeight="1">
      <c r="A146" s="18"/>
      <c r="B146" s="43" t="s">
        <v>26</v>
      </c>
      <c r="C146" s="43"/>
      <c r="D146" s="22" t="s">
        <v>26</v>
      </c>
      <c r="E146" s="23" t="s">
        <v>53</v>
      </c>
      <c r="F146" s="24" t="s">
        <v>131</v>
      </c>
      <c r="G146" s="25" t="s">
        <v>132</v>
      </c>
      <c r="H146" s="30">
        <v>3955492</v>
      </c>
      <c r="I146" s="18"/>
      <c r="J146" s="18"/>
      <c r="K146" s="18"/>
      <c r="L146" s="18"/>
      <c r="M146" s="18"/>
    </row>
    <row r="147" spans="1:13" ht="1" customHeight="1">
      <c r="A147" s="18"/>
      <c r="B147" s="27"/>
      <c r="C147" s="28"/>
      <c r="D147" s="27"/>
      <c r="E147" s="28"/>
      <c r="F147" s="29"/>
      <c r="G147" s="29"/>
      <c r="H147" s="26"/>
      <c r="I147" s="18"/>
      <c r="J147" s="18"/>
      <c r="K147" s="18"/>
      <c r="L147" s="18"/>
      <c r="M147" s="18"/>
    </row>
    <row r="148" spans="1:13" ht="12" customHeight="1">
      <c r="A148" s="18"/>
      <c r="B148" s="43" t="s">
        <v>26</v>
      </c>
      <c r="C148" s="43"/>
      <c r="D148" s="22" t="s">
        <v>26</v>
      </c>
      <c r="E148" s="23" t="s">
        <v>123</v>
      </c>
      <c r="F148" s="24" t="s">
        <v>81</v>
      </c>
      <c r="G148" s="25" t="s">
        <v>40</v>
      </c>
      <c r="H148" s="30">
        <v>20810037</v>
      </c>
      <c r="I148" s="18"/>
      <c r="J148" s="18"/>
      <c r="K148" s="18"/>
      <c r="L148" s="18"/>
      <c r="M148" s="18"/>
    </row>
    <row r="149" spans="1:13" ht="1" customHeight="1">
      <c r="A149" s="18"/>
      <c r="B149" s="27"/>
      <c r="C149" s="28"/>
      <c r="D149" s="27"/>
      <c r="E149" s="28"/>
      <c r="F149" s="29"/>
      <c r="G149" s="29"/>
      <c r="H149" s="26"/>
      <c r="I149" s="18"/>
      <c r="J149" s="18"/>
      <c r="K149" s="18"/>
      <c r="L149" s="18"/>
      <c r="M149" s="18"/>
    </row>
    <row r="150" spans="1:13" ht="12" customHeight="1">
      <c r="A150" s="18"/>
      <c r="B150" s="43" t="s">
        <v>26</v>
      </c>
      <c r="C150" s="43"/>
      <c r="D150" s="22" t="s">
        <v>26</v>
      </c>
      <c r="E150" s="23" t="s">
        <v>133</v>
      </c>
      <c r="F150" s="24" t="s">
        <v>86</v>
      </c>
      <c r="G150" s="25" t="s">
        <v>40</v>
      </c>
      <c r="H150" s="30">
        <v>22404671</v>
      </c>
      <c r="I150" s="18"/>
      <c r="J150" s="18"/>
      <c r="K150" s="18"/>
      <c r="L150" s="18"/>
      <c r="M150" s="18"/>
    </row>
    <row r="151" spans="1:13" ht="1" customHeight="1">
      <c r="A151" s="18"/>
      <c r="B151" s="27"/>
      <c r="C151" s="28"/>
      <c r="D151" s="27"/>
      <c r="E151" s="28"/>
      <c r="F151" s="29"/>
      <c r="G151" s="29"/>
      <c r="H151" s="26"/>
      <c r="I151" s="18"/>
      <c r="J151" s="18"/>
      <c r="K151" s="18"/>
      <c r="L151" s="18"/>
      <c r="M151" s="18"/>
    </row>
    <row r="152" spans="1:13" ht="12" customHeight="1">
      <c r="A152" s="18"/>
      <c r="B152" s="43" t="s">
        <v>26</v>
      </c>
      <c r="C152" s="43"/>
      <c r="D152" s="22" t="s">
        <v>26</v>
      </c>
      <c r="E152" s="23" t="s">
        <v>32</v>
      </c>
      <c r="F152" s="24" t="s">
        <v>134</v>
      </c>
      <c r="G152" s="25" t="s">
        <v>26</v>
      </c>
      <c r="H152" s="30">
        <v>5412163</v>
      </c>
      <c r="I152" s="18"/>
      <c r="J152" s="18"/>
      <c r="K152" s="18"/>
      <c r="L152" s="18"/>
      <c r="M152" s="18"/>
    </row>
    <row r="153" spans="1:13" ht="1" customHeight="1">
      <c r="A153" s="18"/>
      <c r="B153" s="27"/>
      <c r="C153" s="28"/>
      <c r="D153" s="27"/>
      <c r="E153" s="28"/>
      <c r="F153" s="29"/>
      <c r="G153" s="29"/>
      <c r="H153" s="26"/>
      <c r="I153" s="18"/>
      <c r="J153" s="18"/>
      <c r="K153" s="18"/>
      <c r="L153" s="18"/>
      <c r="M153" s="18"/>
    </row>
    <row r="154" spans="1:13" ht="12" customHeight="1">
      <c r="A154" s="18"/>
      <c r="B154" s="43" t="s">
        <v>26</v>
      </c>
      <c r="C154" s="43"/>
      <c r="D154" s="22" t="s">
        <v>26</v>
      </c>
      <c r="E154" s="23" t="s">
        <v>55</v>
      </c>
      <c r="F154" s="24" t="s">
        <v>92</v>
      </c>
      <c r="G154" s="25" t="s">
        <v>40</v>
      </c>
      <c r="H154" s="30">
        <v>1481770</v>
      </c>
      <c r="I154" s="18"/>
      <c r="J154" s="18"/>
      <c r="K154" s="18"/>
      <c r="L154" s="18"/>
      <c r="M154" s="18"/>
    </row>
    <row r="155" spans="1:13" ht="1" customHeight="1">
      <c r="A155" s="18"/>
      <c r="B155" s="27"/>
      <c r="C155" s="28"/>
      <c r="D155" s="27"/>
      <c r="E155" s="28"/>
      <c r="F155" s="29"/>
      <c r="G155" s="29"/>
      <c r="H155" s="26"/>
      <c r="I155" s="18"/>
      <c r="J155" s="18"/>
      <c r="K155" s="18"/>
      <c r="L155" s="18"/>
      <c r="M155" s="18"/>
    </row>
    <row r="156" spans="1:13" ht="12" customHeight="1">
      <c r="A156" s="18"/>
      <c r="B156" s="43" t="s">
        <v>26</v>
      </c>
      <c r="C156" s="43"/>
      <c r="D156" s="22" t="s">
        <v>26</v>
      </c>
      <c r="E156" s="23" t="s">
        <v>135</v>
      </c>
      <c r="F156" s="24" t="s">
        <v>84</v>
      </c>
      <c r="G156" s="25" t="s">
        <v>26</v>
      </c>
      <c r="H156" s="30">
        <v>1407423</v>
      </c>
      <c r="I156" s="18"/>
      <c r="J156" s="18"/>
      <c r="K156" s="18"/>
      <c r="L156" s="18"/>
      <c r="M156" s="18"/>
    </row>
    <row r="157" spans="1:13" ht="1" customHeight="1">
      <c r="A157" s="18"/>
      <c r="B157" s="27"/>
      <c r="C157" s="28"/>
      <c r="D157" s="27"/>
      <c r="E157" s="28"/>
      <c r="F157" s="29"/>
      <c r="G157" s="29"/>
      <c r="H157" s="26"/>
      <c r="I157" s="18"/>
      <c r="J157" s="18"/>
      <c r="K157" s="18"/>
      <c r="L157" s="18"/>
      <c r="M157" s="18"/>
    </row>
    <row r="158" spans="1:13" ht="12" customHeight="1">
      <c r="A158" s="18"/>
      <c r="B158" s="43" t="s">
        <v>26</v>
      </c>
      <c r="C158" s="43"/>
      <c r="D158" s="22" t="s">
        <v>26</v>
      </c>
      <c r="E158" s="23" t="s">
        <v>136</v>
      </c>
      <c r="F158" s="24" t="s">
        <v>89</v>
      </c>
      <c r="G158" s="25" t="s">
        <v>137</v>
      </c>
      <c r="H158" s="30">
        <v>1893954</v>
      </c>
      <c r="I158" s="18"/>
      <c r="J158" s="18"/>
      <c r="K158" s="18"/>
      <c r="L158" s="18"/>
      <c r="M158" s="18"/>
    </row>
    <row r="159" spans="1:13" ht="1" customHeight="1">
      <c r="A159" s="18"/>
      <c r="B159" s="27"/>
      <c r="C159" s="28"/>
      <c r="D159" s="27"/>
      <c r="E159" s="28"/>
      <c r="F159" s="29"/>
      <c r="G159" s="29"/>
      <c r="H159" s="26"/>
      <c r="I159" s="18"/>
      <c r="J159" s="18"/>
      <c r="K159" s="18"/>
      <c r="L159" s="18"/>
      <c r="M159" s="18"/>
    </row>
    <row r="160" spans="1:13" ht="12" customHeight="1">
      <c r="A160" s="18"/>
      <c r="B160" s="43" t="s">
        <v>26</v>
      </c>
      <c r="C160" s="43"/>
      <c r="D160" s="22" t="s">
        <v>26</v>
      </c>
      <c r="E160" s="23" t="s">
        <v>138</v>
      </c>
      <c r="F160" s="24" t="s">
        <v>139</v>
      </c>
      <c r="G160" s="25" t="s">
        <v>40</v>
      </c>
      <c r="H160" s="30">
        <v>199759</v>
      </c>
      <c r="I160" s="18"/>
      <c r="J160" s="18"/>
      <c r="K160" s="18"/>
      <c r="L160" s="18"/>
      <c r="M160" s="18"/>
    </row>
    <row r="161" spans="1:13" ht="1" customHeight="1">
      <c r="A161" s="18"/>
      <c r="B161" s="27"/>
      <c r="C161" s="28"/>
      <c r="D161" s="27"/>
      <c r="E161" s="28"/>
      <c r="F161" s="29"/>
      <c r="G161" s="29"/>
      <c r="H161" s="26"/>
      <c r="I161" s="18"/>
      <c r="J161" s="18"/>
      <c r="K161" s="18"/>
      <c r="L161" s="18"/>
      <c r="M161" s="18"/>
    </row>
    <row r="162" spans="1:13" ht="12" customHeight="1">
      <c r="A162" s="18"/>
      <c r="B162" s="43" t="s">
        <v>26</v>
      </c>
      <c r="C162" s="43"/>
      <c r="D162" s="22" t="s">
        <v>26</v>
      </c>
      <c r="E162" s="23" t="s">
        <v>140</v>
      </c>
      <c r="F162" s="24" t="s">
        <v>141</v>
      </c>
      <c r="G162" s="25" t="s">
        <v>40</v>
      </c>
      <c r="H162" s="30">
        <v>7636538</v>
      </c>
      <c r="I162" s="18"/>
      <c r="J162" s="18"/>
      <c r="K162" s="18"/>
      <c r="L162" s="18"/>
      <c r="M162" s="18"/>
    </row>
    <row r="163" spans="1:13" ht="1" customHeight="1">
      <c r="A163" s="18"/>
      <c r="B163" s="27"/>
      <c r="C163" s="28"/>
      <c r="D163" s="27"/>
      <c r="E163" s="28"/>
      <c r="F163" s="29"/>
      <c r="G163" s="29"/>
      <c r="H163" s="26"/>
      <c r="I163" s="18"/>
      <c r="J163" s="18"/>
      <c r="K163" s="18"/>
      <c r="L163" s="18"/>
      <c r="M163" s="18"/>
    </row>
    <row r="164" spans="1:13" ht="12" customHeight="1">
      <c r="A164" s="18"/>
      <c r="B164" s="43" t="s">
        <v>26</v>
      </c>
      <c r="C164" s="43"/>
      <c r="D164" s="22" t="s">
        <v>26</v>
      </c>
      <c r="E164" s="23" t="s">
        <v>142</v>
      </c>
      <c r="F164" s="24" t="s">
        <v>143</v>
      </c>
      <c r="G164" s="25" t="s">
        <v>40</v>
      </c>
      <c r="H164" s="30">
        <v>8357838</v>
      </c>
      <c r="I164" s="18"/>
      <c r="J164" s="18"/>
      <c r="K164" s="18"/>
      <c r="L164" s="18"/>
      <c r="M164" s="18"/>
    </row>
    <row r="165" spans="1:13" ht="1" customHeight="1">
      <c r="A165" s="18"/>
      <c r="B165" s="27"/>
      <c r="C165" s="28"/>
      <c r="D165" s="27"/>
      <c r="E165" s="28"/>
      <c r="F165" s="29"/>
      <c r="G165" s="29"/>
      <c r="H165" s="26"/>
      <c r="I165" s="18"/>
      <c r="J165" s="18"/>
      <c r="K165" s="18"/>
      <c r="L165" s="18"/>
      <c r="M165" s="18"/>
    </row>
    <row r="166" spans="1:13" ht="12" customHeight="1">
      <c r="A166" s="18"/>
      <c r="B166" s="43" t="s">
        <v>26</v>
      </c>
      <c r="C166" s="43"/>
      <c r="D166" s="22" t="s">
        <v>26</v>
      </c>
      <c r="E166" s="23" t="s">
        <v>144</v>
      </c>
      <c r="F166" s="24" t="s">
        <v>98</v>
      </c>
      <c r="G166" s="25" t="s">
        <v>40</v>
      </c>
      <c r="H166" s="30">
        <v>451775</v>
      </c>
      <c r="I166" s="18"/>
      <c r="J166" s="18"/>
      <c r="K166" s="18"/>
      <c r="L166" s="18"/>
      <c r="M166" s="18"/>
    </row>
    <row r="167" spans="1:13" ht="1" customHeight="1">
      <c r="A167" s="18"/>
      <c r="B167" s="27"/>
      <c r="C167" s="28"/>
      <c r="D167" s="27"/>
      <c r="E167" s="28"/>
      <c r="F167" s="29"/>
      <c r="G167" s="29"/>
      <c r="H167" s="26"/>
      <c r="I167" s="18"/>
      <c r="J167" s="18"/>
      <c r="K167" s="18"/>
      <c r="L167" s="18"/>
      <c r="M167" s="18"/>
    </row>
    <row r="168" spans="1:13" ht="12" customHeight="1">
      <c r="A168" s="18"/>
      <c r="B168" s="43" t="s">
        <v>145</v>
      </c>
      <c r="C168" s="43"/>
      <c r="D168" s="22" t="s">
        <v>26</v>
      </c>
      <c r="E168" s="23" t="s">
        <v>26</v>
      </c>
      <c r="F168" s="24" t="s">
        <v>146</v>
      </c>
      <c r="G168" s="25" t="s">
        <v>26</v>
      </c>
      <c r="H168" s="26">
        <v>10</v>
      </c>
      <c r="I168" s="18"/>
      <c r="J168" s="18"/>
      <c r="K168" s="18"/>
      <c r="L168" s="18"/>
      <c r="M168" s="18"/>
    </row>
    <row r="169" spans="1:13" ht="1" customHeight="1">
      <c r="A169" s="18"/>
      <c r="B169" s="27"/>
      <c r="C169" s="28"/>
      <c r="D169" s="27"/>
      <c r="E169" s="28"/>
      <c r="F169" s="29"/>
      <c r="G169" s="29"/>
      <c r="H169" s="26"/>
      <c r="I169" s="18"/>
      <c r="J169" s="18"/>
      <c r="K169" s="18"/>
      <c r="L169" s="18"/>
      <c r="M169" s="18"/>
    </row>
    <row r="170" spans="1:13" ht="12" customHeight="1">
      <c r="A170" s="18"/>
      <c r="B170" s="43" t="s">
        <v>26</v>
      </c>
      <c r="C170" s="43"/>
      <c r="D170" s="22" t="s">
        <v>75</v>
      </c>
      <c r="E170" s="23" t="s">
        <v>26</v>
      </c>
      <c r="F170" s="24" t="s">
        <v>147</v>
      </c>
      <c r="G170" s="25" t="s">
        <v>26</v>
      </c>
      <c r="H170" s="36">
        <v>10</v>
      </c>
      <c r="I170" s="18"/>
      <c r="J170" s="18"/>
      <c r="K170" s="18"/>
      <c r="L170" s="18"/>
      <c r="M170" s="18"/>
    </row>
    <row r="171" spans="1:13" ht="1" customHeight="1">
      <c r="A171" s="18"/>
      <c r="B171" s="37"/>
      <c r="C171" s="38"/>
      <c r="D171" s="37"/>
      <c r="E171" s="38"/>
      <c r="F171" s="39"/>
      <c r="G171" s="39"/>
      <c r="H171" s="36"/>
      <c r="I171" s="18"/>
      <c r="J171" s="18"/>
      <c r="K171" s="18"/>
      <c r="L171" s="18"/>
      <c r="M171" s="18"/>
    </row>
    <row r="172" spans="1:13" ht="11.1" customHeight="1" thickBot="1">
      <c r="A172" s="18"/>
      <c r="B172" s="40" t="s">
        <v>26</v>
      </c>
      <c r="C172" s="41" t="s">
        <v>26</v>
      </c>
      <c r="D172" s="41"/>
      <c r="E172" s="41"/>
      <c r="F172" s="41"/>
      <c r="G172" s="41"/>
      <c r="H172" s="41"/>
      <c r="I172" s="42"/>
      <c r="J172" s="42"/>
      <c r="K172" s="42"/>
      <c r="L172" s="18"/>
      <c r="M172" s="18"/>
    </row>
  </sheetData>
  <mergeCells count="96">
    <mergeCell ref="B14:C14"/>
    <mergeCell ref="B2:H3"/>
    <mergeCell ref="I3:I5"/>
    <mergeCell ref="J3:J5"/>
    <mergeCell ref="K3:L5"/>
    <mergeCell ref="B5:H6"/>
    <mergeCell ref="I6:I8"/>
    <mergeCell ref="J6:J8"/>
    <mergeCell ref="K6:L8"/>
    <mergeCell ref="B8:H9"/>
    <mergeCell ref="I9:I11"/>
    <mergeCell ref="J9:J11"/>
    <mergeCell ref="K9:L11"/>
    <mergeCell ref="B11:H11"/>
    <mergeCell ref="B13:C13"/>
    <mergeCell ref="D13:E13"/>
    <mergeCell ref="B38:C38"/>
    <mergeCell ref="B16:C16"/>
    <mergeCell ref="B18:C18"/>
    <mergeCell ref="B20:C20"/>
    <mergeCell ref="B22:C22"/>
    <mergeCell ref="B24:C24"/>
    <mergeCell ref="B26:C26"/>
    <mergeCell ref="B28:C28"/>
    <mergeCell ref="B30:C30"/>
    <mergeCell ref="B32:C32"/>
    <mergeCell ref="B34:C34"/>
    <mergeCell ref="B36:C36"/>
    <mergeCell ref="B62:C62"/>
    <mergeCell ref="B40:C40"/>
    <mergeCell ref="B42:C42"/>
    <mergeCell ref="B44:C44"/>
    <mergeCell ref="B46:C46"/>
    <mergeCell ref="B48:C48"/>
    <mergeCell ref="B50:C50"/>
    <mergeCell ref="B52:C52"/>
    <mergeCell ref="B54:C54"/>
    <mergeCell ref="B56:C56"/>
    <mergeCell ref="B58:C58"/>
    <mergeCell ref="B60:C60"/>
    <mergeCell ref="B86:C86"/>
    <mergeCell ref="B64:C64"/>
    <mergeCell ref="B66:C66"/>
    <mergeCell ref="B68:C68"/>
    <mergeCell ref="B70:C70"/>
    <mergeCell ref="B72:C72"/>
    <mergeCell ref="B74:C74"/>
    <mergeCell ref="B76:C76"/>
    <mergeCell ref="B78:C78"/>
    <mergeCell ref="B80:C80"/>
    <mergeCell ref="B82:C82"/>
    <mergeCell ref="B84:C84"/>
    <mergeCell ref="B110:C110"/>
    <mergeCell ref="B88:C88"/>
    <mergeCell ref="B90:C90"/>
    <mergeCell ref="B92:C92"/>
    <mergeCell ref="B94:C94"/>
    <mergeCell ref="B96:C96"/>
    <mergeCell ref="B98:C98"/>
    <mergeCell ref="B100:C100"/>
    <mergeCell ref="F100:F102"/>
    <mergeCell ref="B104:C104"/>
    <mergeCell ref="B106:C106"/>
    <mergeCell ref="B108:C108"/>
    <mergeCell ref="B134:C134"/>
    <mergeCell ref="B112:C112"/>
    <mergeCell ref="B114:C114"/>
    <mergeCell ref="B116:C116"/>
    <mergeCell ref="B118:C118"/>
    <mergeCell ref="B120:C120"/>
    <mergeCell ref="B122:C122"/>
    <mergeCell ref="B124:C124"/>
    <mergeCell ref="B126:C126"/>
    <mergeCell ref="B128:C128"/>
    <mergeCell ref="B130:C130"/>
    <mergeCell ref="B132:C132"/>
    <mergeCell ref="B158:C158"/>
    <mergeCell ref="B136:C136"/>
    <mergeCell ref="B138:C138"/>
    <mergeCell ref="B140:C140"/>
    <mergeCell ref="B142:C142"/>
    <mergeCell ref="B144:C144"/>
    <mergeCell ref="B146:C146"/>
    <mergeCell ref="B148:C148"/>
    <mergeCell ref="B150:C150"/>
    <mergeCell ref="B152:C152"/>
    <mergeCell ref="B154:C154"/>
    <mergeCell ref="B156:C156"/>
    <mergeCell ref="C172:H172"/>
    <mergeCell ref="I172:K172"/>
    <mergeCell ref="B160:C160"/>
    <mergeCell ref="B162:C162"/>
    <mergeCell ref="B164:C164"/>
    <mergeCell ref="B166:C166"/>
    <mergeCell ref="B168:C168"/>
    <mergeCell ref="B170:C170"/>
  </mergeCells>
  <pageMargins left="0" right="0" top="0" bottom="0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Resumen Ley Presupuestos INDAP</vt:lpstr>
      <vt:lpstr>INDAP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fbeltran</dc:creator>
  <cp:lastModifiedBy>diego undurraga</cp:lastModifiedBy>
  <cp:lastPrinted>2020-04-24T22:12:21Z</cp:lastPrinted>
  <dcterms:created xsi:type="dcterms:W3CDTF">2020-04-22T16:47:27Z</dcterms:created>
  <dcterms:modified xsi:type="dcterms:W3CDTF">2023-03-28T14:55:56Z</dcterms:modified>
</cp:coreProperties>
</file>